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p Burnham\Documents\Fairmont Files\Fairmont Concepts Inc\VOC for Fairmont\Download on website\"/>
    </mc:Choice>
  </mc:AlternateContent>
  <xr:revisionPtr revIDLastSave="0" documentId="12_ncr:400001_{CA2C37EC-DDB5-4BDF-82B8-A93E21809BF6}" xr6:coauthVersionLast="28" xr6:coauthVersionMax="28" xr10:uidLastSave="{00000000-0000-0000-0000-000000000000}"/>
  <bookViews>
    <workbookView xWindow="0" yWindow="0" windowWidth="11510" windowHeight="3905" xr2:uid="{3D58BA10-EC62-4FEB-863C-589F0151FDD6}"/>
  </bookViews>
  <sheets>
    <sheet name="DATA" sheetId="1" r:id="rId1"/>
    <sheet name="GRAPHIN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P41" i="1"/>
  <c r="O41" i="1"/>
  <c r="N41" i="1"/>
  <c r="M41" i="1"/>
  <c r="M42" i="1" s="1"/>
  <c r="L41" i="1"/>
  <c r="K41" i="1"/>
  <c r="J41" i="1"/>
  <c r="I41" i="1"/>
  <c r="I42" i="1" s="1"/>
  <c r="H41" i="1"/>
  <c r="G41" i="1"/>
  <c r="F41" i="1"/>
  <c r="E41" i="1"/>
  <c r="D41" i="1"/>
  <c r="C41" i="1"/>
  <c r="P40" i="1"/>
  <c r="P42" i="1" s="1"/>
  <c r="O40" i="1"/>
  <c r="O42" i="1" s="1"/>
  <c r="N40" i="1"/>
  <c r="N42" i="1" s="1"/>
  <c r="M40" i="1"/>
  <c r="L40" i="1"/>
  <c r="L42" i="1" s="1"/>
  <c r="K40" i="1"/>
  <c r="K42" i="1" s="1"/>
  <c r="J40" i="1"/>
  <c r="J42" i="1" s="1"/>
  <c r="I40" i="1"/>
  <c r="H40" i="1"/>
  <c r="H42" i="1" s="1"/>
  <c r="G40" i="1"/>
  <c r="G42" i="1" s="1"/>
  <c r="F40" i="1"/>
  <c r="F42" i="1" s="1"/>
  <c r="E40" i="1"/>
  <c r="D40" i="1"/>
  <c r="C40" i="1"/>
  <c r="C42" i="1" s="1"/>
  <c r="E19" i="1"/>
  <c r="F19" i="1"/>
  <c r="G19" i="1"/>
  <c r="H19" i="1"/>
  <c r="I19" i="1"/>
  <c r="J19" i="1"/>
  <c r="K19" i="1"/>
  <c r="L19" i="1"/>
  <c r="M19" i="1"/>
  <c r="N19" i="1"/>
  <c r="O19" i="1"/>
  <c r="P19" i="1"/>
  <c r="E20" i="1"/>
  <c r="F20" i="1"/>
  <c r="G20" i="1"/>
  <c r="H20" i="1"/>
  <c r="I20" i="1"/>
  <c r="J20" i="1"/>
  <c r="K20" i="1"/>
  <c r="L20" i="1"/>
  <c r="M20" i="1"/>
  <c r="N20" i="1"/>
  <c r="O20" i="1"/>
  <c r="P20" i="1"/>
  <c r="E21" i="1"/>
  <c r="F21" i="1"/>
  <c r="G21" i="1"/>
  <c r="H21" i="1"/>
  <c r="I21" i="1"/>
  <c r="J21" i="1"/>
  <c r="K21" i="1"/>
  <c r="L21" i="1"/>
  <c r="M21" i="1"/>
  <c r="N21" i="1"/>
  <c r="O21" i="1"/>
  <c r="P21" i="1"/>
  <c r="D19" i="1"/>
  <c r="D20" i="1"/>
  <c r="C20" i="1"/>
  <c r="C19" i="1"/>
  <c r="C21" i="1" s="1"/>
  <c r="D21" i="1" l="1"/>
  <c r="E42" i="1"/>
  <c r="D4" i="2" s="1"/>
  <c r="A5" i="2"/>
  <c r="H4" i="2"/>
  <c r="N4" i="2"/>
  <c r="A4" i="2"/>
  <c r="N5" i="2"/>
  <c r="O5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O4" i="2"/>
  <c r="M4" i="2"/>
  <c r="L4" i="2"/>
  <c r="K4" i="2"/>
  <c r="J4" i="2"/>
  <c r="I4" i="2"/>
  <c r="G4" i="2"/>
  <c r="F4" i="2"/>
  <c r="E4" i="2"/>
  <c r="C4" i="2"/>
  <c r="B4" i="2"/>
  <c r="C5" i="2"/>
  <c r="D5" i="2"/>
  <c r="E5" i="2"/>
  <c r="F5" i="2"/>
  <c r="G5" i="2"/>
  <c r="H5" i="2"/>
  <c r="I5" i="2"/>
  <c r="J5" i="2"/>
  <c r="K5" i="2"/>
  <c r="L5" i="2"/>
  <c r="M5" i="2"/>
  <c r="B5" i="2"/>
  <c r="Q21" i="1" l="1"/>
  <c r="P5" i="2" s="1"/>
  <c r="R21" i="1"/>
  <c r="R42" i="1"/>
  <c r="Q4" i="2" s="1"/>
  <c r="Q42" i="1"/>
  <c r="P4" i="2" s="1"/>
  <c r="S21" i="1" l="1"/>
  <c r="R5" i="2" s="1"/>
  <c r="Q5" i="2"/>
  <c r="S42" i="1"/>
  <c r="R4" i="2" s="1"/>
</calcChain>
</file>

<file path=xl/sharedStrings.xml><?xml version="1.0" encoding="utf-8"?>
<sst xmlns="http://schemas.openxmlformats.org/spreadsheetml/2006/main" count="85" uniqueCount="47">
  <si>
    <t>Full coverage service plans</t>
  </si>
  <si>
    <t>Emergency support 24/7</t>
  </si>
  <si>
    <t>Rental programs for work overflow</t>
  </si>
  <si>
    <t>Labor pool of experienced workers for overflow</t>
  </si>
  <si>
    <t>User friendly cabin</t>
  </si>
  <si>
    <t>Highly maneuverable parking</t>
  </si>
  <si>
    <t>Integrated trailer braking system</t>
  </si>
  <si>
    <t>Attractive, classy, functional flashers</t>
  </si>
  <si>
    <t>Facilitate impressive branding</t>
  </si>
  <si>
    <t>Rapid unload, load capability</t>
  </si>
  <si>
    <t>Safe fuel transportation</t>
  </si>
  <si>
    <t>Highly configurable and changeable bed layout</t>
  </si>
  <si>
    <t>Price appropriate for service and capability</t>
  </si>
  <si>
    <t>Extremely easy to keep spotless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</si>
  <si>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</si>
  <si>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</si>
  <si>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</si>
  <si>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</si>
  <si>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</si>
  <si>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</si>
  <si>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</si>
  <si>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</si>
  <si>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</si>
  <si>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</si>
  <si>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</si>
  <si>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>Customer 13</t>
  </si>
  <si>
    <t>Customer 14</t>
  </si>
  <si>
    <t>Customer 15</t>
  </si>
  <si>
    <t>Average</t>
  </si>
  <si>
    <t>Min</t>
  </si>
  <si>
    <t>Max</t>
  </si>
  <si>
    <t>Midpoint</t>
  </si>
  <si>
    <t xml:space="preserve">Survey Question: </t>
  </si>
  <si>
    <t xml:space="preserve">"How important is this need to you?” </t>
  </si>
  <si>
    <t xml:space="preserve">"How does the product you are currently using perform regarding this need?” </t>
  </si>
  <si>
    <t>Midpt</t>
  </si>
  <si>
    <t>Sum</t>
  </si>
  <si>
    <t># of Entries</t>
  </si>
  <si>
    <t>Creating the Market Opportunity Map</t>
  </si>
  <si>
    <t>Faimont Concepts</t>
  </si>
  <si>
    <t>or webinar to see how to use these spreadsheets.</t>
  </si>
  <si>
    <t xml:space="preserve">Please see the book </t>
  </si>
  <si>
    <t>or webinar for more on how to use these spreadsheets.</t>
  </si>
  <si>
    <r>
      <t xml:space="preserve">ABC Custom Truck Works      </t>
    </r>
    <r>
      <rPr>
        <sz val="11"/>
        <color theme="4"/>
        <rFont val="Calibri"/>
        <family val="2"/>
        <scheme val="minor"/>
      </rPr>
      <t>Example of Fake Data</t>
    </r>
  </si>
  <si>
    <r>
      <rPr>
        <sz val="18"/>
        <color theme="0"/>
        <rFont val="Calibri"/>
        <family val="2"/>
        <scheme val="minor"/>
      </rPr>
      <t>VOC Survey Results</t>
    </r>
    <r>
      <rPr>
        <sz val="11"/>
        <color theme="0"/>
        <rFont val="Calibri"/>
        <family val="2"/>
        <scheme val="minor"/>
      </rPr>
      <t xml:space="preserve">              </t>
    </r>
    <r>
      <rPr>
        <b/>
        <sz val="11"/>
        <color theme="0"/>
        <rFont val="Calibri"/>
        <family val="2"/>
        <scheme val="minor"/>
      </rPr>
      <t>ABC Custom Truck Works</t>
    </r>
    <r>
      <rPr>
        <sz val="11"/>
        <color theme="0"/>
        <rFont val="Calibri"/>
        <family val="2"/>
        <scheme val="minor"/>
      </rPr>
      <t xml:space="preserve"> - Example of Fake Data</t>
    </r>
  </si>
  <si>
    <t>Customer 1</t>
  </si>
  <si>
    <t>Please see the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</si>
</sst>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textRotation="90" wrapText="1"/>
    </xf>
    <xf numFmtId="0" fontId="3" fillId="2" borderId="0" xfId="0" applyFont="1" applyFill="1"/>
    <xf numFmtId="0" fontId="2" fillId="0" borderId="0" xfId="0" applyFont="1"/>
    <xf numFmtId="0" fontId="0" fillId="0" borderId="1" xfId="0" applyBorder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6" fillId="4" borderId="5" xfId="0" applyFont="1" applyFill="1" applyBorder="1"/>
    <xf numFmtId="0" fontId="6" fillId="4" borderId="0" xfId="0" applyFont="1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0" fontId="6" fillId="4" borderId="9" xfId="0" applyFont="1" applyFill="1" applyBorder="1"/>
    <xf numFmtId="0" fontId="5" fillId="0" borderId="0" xfId="0" applyFont="1"/>
    <xf numFmtId="0" fontId="2" fillId="3" borderId="0" xfId="0" applyFont="1" applyFill="1"/>
    <xf numFmtId="2" fontId="2" fillId="3" borderId="0" xfId="0" applyNumberFormat="1" applyFont="1" applyFill="1"/>
    <xf numFmtId="2" fontId="2" fillId="4" borderId="0" xfId="0" applyNumberFormat="1" applyFont="1" applyFill="1"/>
    <xf numFmtId="0" fontId="0" fillId="0" borderId="0" xfId="0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Alignment="1">
      <alignment horizontal="center" textRotation="90" wrapText="1"/>
    </xf>
    <xf numFmtId="2" fontId="7" fillId="3" borderId="0" xfId="0" applyNumberFormat="1" applyFont="1" applyFill="1"/>
    <xf numFmtId="2" fontId="7" fillId="4" borderId="0" xfId="0" applyNumberFormat="1" applyFont="1" applyFill="1"/>
    <xf numFmtId="2" fontId="0" fillId="4" borderId="4" xfId="0" applyNumberFormat="1" applyFill="1" applyBorder="1"/>
    <xf numFmtId="2" fontId="0" fillId="3" borderId="7" xfId="0" applyNumberFormat="1" applyFill="1" applyBorder="1"/>
    <xf numFmtId="2" fontId="0" fillId="3" borderId="8" xfId="0" applyNumberFormat="1" applyFill="1" applyBorder="1"/>
    <xf numFmtId="2" fontId="0" fillId="3" borderId="9" xfId="0" applyNumberFormat="1" applyFill="1" applyBorder="1"/>
    <xf numFmtId="2" fontId="7" fillId="4" borderId="2" xfId="0" applyNumberFormat="1" applyFont="1" applyFill="1" applyBorder="1"/>
    <xf numFmtId="2" fontId="7" fillId="4" borderId="3" xfId="0" applyNumberFormat="1" applyFont="1" applyFill="1" applyBorder="1"/>
    <xf numFmtId="43" fontId="0" fillId="0" borderId="0" xfId="1" applyFont="1"/>
    <xf numFmtId="0" fontId="0" fillId="0" borderId="0" xfId="0" applyFill="1"/>
    <xf numFmtId="0" fontId="6" fillId="0" borderId="0" xfId="0" applyFont="1" applyFill="1" applyBorder="1"/>
    <xf numFmtId="0" fontId="2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7" fillId="0" borderId="0" xfId="0" applyFont="1" applyAlignment="1">
      <alignment textRotation="90" wrapText="1"/>
    </xf>
    <xf numFmtId="43" fontId="7" fillId="0" borderId="0" xfId="1" applyFont="1"/>
    <xf numFmtId="0" fontId="2" fillId="4" borderId="0" xfId="0" applyFont="1" applyFill="1"/>
    <xf numFmtId="0" fontId="4" fillId="5" borderId="0" xfId="0" applyFont="1" applyFill="1"/>
    <xf numFmtId="0" fontId="3" fillId="5" borderId="0" xfId="0" applyFont="1" applyFill="1"/>
    <xf numFmtId="0" fontId="8" fillId="0" borderId="0" xfId="2"/>
    <xf numFmtId="0" fontId="9" fillId="0" borderId="0" xfId="0" applyFont="1"/>
    <xf numFmtId="0" fontId="10" fillId="0" borderId="0" xfId="2" applyFont="1"/>
    <xf numFmtId="0" fontId="5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9D9D9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Not Yet Normalized</a:t>
            </a:r>
            <a:r>
              <a:rPr lang="en-US" sz="1400" b="0" i="0" u="none" strike="noStrike" baseline="0"/>
              <a:t> </a:t>
            </a:r>
            <a:endParaRPr lang="en-US" sz="1400" b="1" i="0" u="none" strike="noStrike" baseline="0">
              <a:effectLst/>
            </a:endParaRPr>
          </a:p>
          <a:p>
            <a:pPr>
              <a:defRPr/>
            </a:pPr>
            <a:r>
              <a:rPr lang="en-US" sz="1100" b="0" i="0" u="none" strike="noStrike" baseline="0">
                <a:effectLst/>
              </a:rPr>
              <a:t>Market Opportunity Map </a:t>
            </a:r>
            <a:r>
              <a:rPr lang="en-US" sz="1100" b="0" i="0" u="none" strike="noStrike" baseline="0"/>
              <a:t> 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GRAPHING!$A$5</c:f>
              <c:strCache>
                <c:ptCount val="1"/>
                <c:pt idx="0">
                  <c:v>"How important is this need to you?”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GRAPHING!$B$4:$O$4</c:f>
              <c:numCache>
                <c:formatCode>0.00</c:formatCode>
                <c:ptCount val="14"/>
                <c:pt idx="0">
                  <c:v>8.1333333333333329</c:v>
                </c:pt>
                <c:pt idx="1">
                  <c:v>6.4666666666666668</c:v>
                </c:pt>
                <c:pt idx="2">
                  <c:v>2.7692307692307692</c:v>
                </c:pt>
                <c:pt idx="3">
                  <c:v>4</c:v>
                </c:pt>
                <c:pt idx="4">
                  <c:v>3.2</c:v>
                </c:pt>
                <c:pt idx="5">
                  <c:v>3.6666666666666665</c:v>
                </c:pt>
                <c:pt idx="6">
                  <c:v>7.8666666666666663</c:v>
                </c:pt>
                <c:pt idx="7">
                  <c:v>6.7333333333333334</c:v>
                </c:pt>
                <c:pt idx="8">
                  <c:v>6.2</c:v>
                </c:pt>
                <c:pt idx="9">
                  <c:v>6.9333333333333336</c:v>
                </c:pt>
                <c:pt idx="10">
                  <c:v>5.666666666666667</c:v>
                </c:pt>
                <c:pt idx="11">
                  <c:v>5.9333333333333336</c:v>
                </c:pt>
                <c:pt idx="12">
                  <c:v>4.1333333333333337</c:v>
                </c:pt>
                <c:pt idx="13">
                  <c:v>2.5333333333333332</c:v>
                </c:pt>
              </c:numCache>
            </c:numRef>
          </c:xVal>
          <c:yVal>
            <c:numRef>
              <c:f>GRAPHING!$B$5:$O$5</c:f>
              <c:numCache>
                <c:formatCode>0.00</c:formatCode>
                <c:ptCount val="14"/>
                <c:pt idx="0">
                  <c:v>8.0666666666666664</c:v>
                </c:pt>
                <c:pt idx="1">
                  <c:v>4.8666666666666663</c:v>
                </c:pt>
                <c:pt idx="2">
                  <c:v>4.8666666666666663</c:v>
                </c:pt>
                <c:pt idx="3">
                  <c:v>7</c:v>
                </c:pt>
                <c:pt idx="4">
                  <c:v>3.3333333333333335</c:v>
                </c:pt>
                <c:pt idx="5">
                  <c:v>6.2</c:v>
                </c:pt>
                <c:pt idx="6">
                  <c:v>7.666666666666667</c:v>
                </c:pt>
                <c:pt idx="7">
                  <c:v>4.5333333333333332</c:v>
                </c:pt>
                <c:pt idx="8">
                  <c:v>3.6666666666666665</c:v>
                </c:pt>
                <c:pt idx="9">
                  <c:v>7.4</c:v>
                </c:pt>
                <c:pt idx="10">
                  <c:v>4.333333333333333</c:v>
                </c:pt>
                <c:pt idx="11">
                  <c:v>6.2</c:v>
                </c:pt>
                <c:pt idx="12">
                  <c:v>8.2666666666666675</c:v>
                </c:pt>
                <c:pt idx="13">
                  <c:v>4.0666666666666664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BB-42D2-9A1C-D62BF3751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534480"/>
        <c:axId val="598474304"/>
      </c:scatterChart>
      <c:valAx>
        <c:axId val="480534480"/>
        <c:scaling>
          <c:orientation val="minMax"/>
          <c:max val="1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1"/>
                    </a:solidFill>
                  </a:rPr>
                  <a:t>PERFORMANCE</a:t>
                </a:r>
                <a:r>
                  <a:rPr lang="en-US" b="1" baseline="0">
                    <a:solidFill>
                      <a:schemeClr val="accent1"/>
                    </a:solidFill>
                  </a:rPr>
                  <a:t> -----&gt;</a:t>
                </a:r>
                <a:endParaRPr lang="en-US" b="1">
                  <a:solidFill>
                    <a:schemeClr val="accent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74304"/>
        <c:crosses val="autoZero"/>
        <c:crossBetween val="midCat"/>
      </c:valAx>
      <c:valAx>
        <c:axId val="598474304"/>
        <c:scaling>
          <c:orientation val="minMax"/>
          <c:max val="10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1"/>
                    </a:solidFill>
                  </a:rPr>
                  <a:t>IMPORTANCE</a:t>
                </a:r>
                <a:r>
                  <a:rPr lang="en-US" b="1" baseline="0">
                    <a:solidFill>
                      <a:schemeClr val="accent1"/>
                    </a:solidFill>
                  </a:rPr>
                  <a:t> -----&gt;</a:t>
                </a:r>
                <a:endParaRPr lang="en-US" b="1">
                  <a:solidFill>
                    <a:schemeClr val="accent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53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solidFill>
                  <a:schemeClr val="accent1"/>
                </a:solidFill>
                <a:effectLst/>
              </a:rPr>
              <a:t>Normalized</a:t>
            </a:r>
            <a:r>
              <a:rPr lang="en-US" sz="1400" b="0" i="0" u="none" strike="noStrike" baseline="0"/>
              <a:t> </a:t>
            </a:r>
            <a:endParaRPr lang="en-US" sz="1400" b="1" i="0" u="none" strike="noStrike" baseline="0">
              <a:effectLst/>
            </a:endParaRPr>
          </a:p>
          <a:p>
            <a:pPr>
              <a:defRPr/>
            </a:pPr>
            <a:r>
              <a:rPr lang="en-US" sz="1100" b="0" i="0" u="none" strike="noStrike" baseline="0">
                <a:effectLst/>
              </a:rPr>
              <a:t>Market Opportunity Map </a:t>
            </a:r>
            <a:r>
              <a:rPr lang="en-US" sz="1100" b="0" i="0" u="none" strike="noStrike" baseline="0"/>
              <a:t> </a:t>
            </a:r>
            <a:endParaRPr lang="en-US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GRAPHING!$A$5</c:f>
              <c:strCache>
                <c:ptCount val="1"/>
                <c:pt idx="0">
                  <c:v>"How important is this need to you?”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6493510119972024E-2"/>
                  <c:y val="-8.488062242225235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B9-4427-978B-F2A140F89EF1}"/>
                </c:ext>
              </c:extLst>
            </c:dLbl>
            <c:dLbl>
              <c:idx val="6"/>
              <c:layout>
                <c:manualLayout>
                  <c:x val="-0.11636364270995096"/>
                  <c:y val="-1.273209336333789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B9-4427-978B-F2A140F89EF1}"/>
                </c:ext>
              </c:extLst>
            </c:dLbl>
            <c:dLbl>
              <c:idx val="9"/>
              <c:layout>
                <c:manualLayout>
                  <c:x val="-0.14129870900494043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B9-4427-978B-F2A140F89E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GRAPHING!$B$4:$O$4</c:f>
              <c:numCache>
                <c:formatCode>0.00</c:formatCode>
                <c:ptCount val="14"/>
                <c:pt idx="0">
                  <c:v>8.1333333333333329</c:v>
                </c:pt>
                <c:pt idx="1">
                  <c:v>6.4666666666666668</c:v>
                </c:pt>
                <c:pt idx="2">
                  <c:v>2.7692307692307692</c:v>
                </c:pt>
                <c:pt idx="3">
                  <c:v>4</c:v>
                </c:pt>
                <c:pt idx="4">
                  <c:v>3.2</c:v>
                </c:pt>
                <c:pt idx="5">
                  <c:v>3.6666666666666665</c:v>
                </c:pt>
                <c:pt idx="6">
                  <c:v>7.8666666666666663</c:v>
                </c:pt>
                <c:pt idx="7">
                  <c:v>6.7333333333333334</c:v>
                </c:pt>
                <c:pt idx="8">
                  <c:v>6.2</c:v>
                </c:pt>
                <c:pt idx="9">
                  <c:v>6.9333333333333336</c:v>
                </c:pt>
                <c:pt idx="10">
                  <c:v>5.666666666666667</c:v>
                </c:pt>
                <c:pt idx="11">
                  <c:v>5.9333333333333336</c:v>
                </c:pt>
                <c:pt idx="12">
                  <c:v>4.1333333333333337</c:v>
                </c:pt>
                <c:pt idx="13">
                  <c:v>2.5333333333333332</c:v>
                </c:pt>
              </c:numCache>
            </c:numRef>
          </c:xVal>
          <c:yVal>
            <c:numRef>
              <c:f>GRAPHING!$B$5:$O$5</c:f>
              <c:numCache>
                <c:formatCode>0.00</c:formatCode>
                <c:ptCount val="14"/>
                <c:pt idx="0">
                  <c:v>8.0666666666666664</c:v>
                </c:pt>
                <c:pt idx="1">
                  <c:v>4.8666666666666663</c:v>
                </c:pt>
                <c:pt idx="2">
                  <c:v>4.8666666666666663</c:v>
                </c:pt>
                <c:pt idx="3">
                  <c:v>7</c:v>
                </c:pt>
                <c:pt idx="4">
                  <c:v>3.3333333333333335</c:v>
                </c:pt>
                <c:pt idx="5">
                  <c:v>6.2</c:v>
                </c:pt>
                <c:pt idx="6">
                  <c:v>7.666666666666667</c:v>
                </c:pt>
                <c:pt idx="7">
                  <c:v>4.5333333333333332</c:v>
                </c:pt>
                <c:pt idx="8">
                  <c:v>3.6666666666666665</c:v>
                </c:pt>
                <c:pt idx="9">
                  <c:v>7.4</c:v>
                </c:pt>
                <c:pt idx="10">
                  <c:v>4.333333333333333</c:v>
                </c:pt>
                <c:pt idx="11">
                  <c:v>6.2</c:v>
                </c:pt>
                <c:pt idx="12">
                  <c:v>8.2666666666666675</c:v>
                </c:pt>
                <c:pt idx="13">
                  <c:v>4.0666666666666664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B9-4427-978B-F2A140F89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534480"/>
        <c:axId val="598474304"/>
      </c:scatterChart>
      <c:valAx>
        <c:axId val="480534480"/>
        <c:scaling>
          <c:orientation val="minMax"/>
          <c:max val="8.15"/>
          <c:min val="2.529999999999999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1"/>
                    </a:solidFill>
                  </a:rPr>
                  <a:t>PERFORMANCE</a:t>
                </a:r>
                <a:r>
                  <a:rPr lang="en-US" b="1" baseline="0">
                    <a:solidFill>
                      <a:schemeClr val="accent1"/>
                    </a:solidFill>
                  </a:rPr>
                  <a:t> -----&gt;</a:t>
                </a:r>
                <a:endParaRPr lang="en-US" b="1">
                  <a:solidFill>
                    <a:schemeClr val="accent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74304"/>
        <c:crosses val="autoZero"/>
        <c:crossBetween val="midCat"/>
      </c:valAx>
      <c:valAx>
        <c:axId val="598474304"/>
        <c:scaling>
          <c:orientation val="minMax"/>
          <c:max val="8.3000000000000007"/>
          <c:min val="3.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1"/>
                    </a:solidFill>
                  </a:rPr>
                  <a:t>IMPORTANCE -----&gt;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53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solidFill>
                  <a:schemeClr val="accent1"/>
                </a:solidFill>
                <a:effectLst/>
              </a:rPr>
              <a:t>Market Opportunity Map </a:t>
            </a:r>
            <a:r>
              <a:rPr lang="en-US" sz="1600" b="1" i="0" u="none" strike="noStrike" baseline="0">
                <a:solidFill>
                  <a:schemeClr val="accent1"/>
                </a:solidFill>
              </a:rPr>
              <a:t> </a:t>
            </a:r>
            <a:endParaRPr lang="en-US" sz="1600" b="1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GRAPHING!$A$5</c:f>
              <c:strCache>
                <c:ptCount val="1"/>
                <c:pt idx="0">
                  <c:v>"How important is this need to you?”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447909372508498E-2"/>
                  <c:y val="-1.30830758749378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Full Service Plans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78023847830857"/>
                      <c:h val="6.09899107901079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C2F-496B-878D-7E0FEC66462A}"/>
                </c:ext>
              </c:extLst>
            </c:dLbl>
            <c:dLbl>
              <c:idx val="1"/>
              <c:layout>
                <c:manualLayout>
                  <c:x val="-1.1721673119526968E-2"/>
                  <c:y val="-1.30830758749379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Emergency</a:t>
                    </a:r>
                    <a:r>
                      <a:rPr lang="en-US" baseline="0"/>
                      <a:t> 24/7 Support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57581279682442"/>
                      <c:h val="5.990914291573793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C2F-496B-878D-7E0FEC66462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Rental</a:t>
                    </a:r>
                    <a:r>
                      <a:rPr lang="en-US" baseline="0"/>
                      <a:t> Equipment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2F-496B-878D-7E0FEC66462A}"/>
                </c:ext>
              </c:extLst>
            </c:dLbl>
            <c:dLbl>
              <c:idx val="3"/>
              <c:layout>
                <c:manualLayout>
                  <c:x val="-0.26323281133350906"/>
                  <c:y val="-8.722165047400198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Labor</a:t>
                    </a:r>
                    <a:r>
                      <a:rPr lang="en-US" baseline="0"/>
                      <a:t> Pool Available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5084210654002"/>
                      <c:h val="0.1088962306167909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C2F-496B-878D-7E0FEC66462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User Friendly Cabin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2F-496B-878D-7E0FEC66462A}"/>
                </c:ext>
              </c:extLst>
            </c:dLbl>
            <c:dLbl>
              <c:idx val="5"/>
              <c:layout>
                <c:manualLayout>
                  <c:x val="-4.2014351043687205E-2"/>
                  <c:y val="4.361082523700079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Highly</a:t>
                    </a:r>
                    <a:r>
                      <a:rPr lang="en-US" baseline="0"/>
                      <a:t> Maneuverable</a:t>
                    </a:r>
                    <a:endParaRPr 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2F-496B-878D-7E0FEC66462A}"/>
                </c:ext>
              </c:extLst>
            </c:dLbl>
            <c:dLbl>
              <c:idx val="6"/>
              <c:layout>
                <c:manualLayout>
                  <c:x val="-5.9269567825608466E-2"/>
                  <c:y val="-1.744415839863796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Integrated Braking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566319267163856"/>
                      <c:h val="6.3355883907296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FC2F-496B-878D-7E0FEC66462A}"/>
                </c:ext>
              </c:extLst>
            </c:dLbl>
            <c:dLbl>
              <c:idx val="7"/>
              <c:layout>
                <c:manualLayout>
                  <c:x val="5.8200352214794861E-3"/>
                  <c:y val="-1.30832475711002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Attractive Flashers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60691329053971"/>
                      <c:h val="8.27297354745905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C2F-496B-878D-7E0FEC66462A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Facilitate Branding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2F-496B-878D-7E0FEC66462A}"/>
                </c:ext>
              </c:extLst>
            </c:dLbl>
            <c:dLbl>
              <c:idx val="9"/>
              <c:layout>
                <c:manualLayout>
                  <c:x val="-0.20885675752867397"/>
                  <c:y val="-4.360910827537769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Rapid Unload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17603351443983"/>
                      <c:h val="6.098991079010795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C2F-496B-878D-7E0FEC66462A}"/>
                </c:ext>
              </c:extLst>
            </c:dLbl>
            <c:dLbl>
              <c:idx val="10"/>
              <c:layout>
                <c:manualLayout>
                  <c:x val="-2.8289442488308211E-2"/>
                  <c:y val="4.43868918908229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Safe Fuel Transportation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6204747731942"/>
                      <c:h val="5.9909255144274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C2F-496B-878D-7E0FEC66462A}"/>
                </c:ext>
              </c:extLst>
            </c:dLbl>
            <c:dLbl>
              <c:idx val="11"/>
              <c:layout>
                <c:manualLayout>
                  <c:x val="-2.344322236136465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Configurable Bed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2F-496B-878D-7E0FEC66462A}"/>
                </c:ext>
              </c:extLst>
            </c:dLbl>
            <c:dLbl>
              <c:idx val="12"/>
              <c:layout>
                <c:manualLayout>
                  <c:x val="-4.0128667571647701E-2"/>
                  <c:y val="-7.159901666173918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Priced appropriately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19598867707724"/>
                      <c:h val="6.96464879034902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C2F-496B-878D-7E0FEC66462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Easy to Clean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2F-496B-878D-7E0FEC6646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GRAPHING!$B$4:$O$4</c:f>
              <c:numCache>
                <c:formatCode>0.00</c:formatCode>
                <c:ptCount val="14"/>
                <c:pt idx="0">
                  <c:v>8.1333333333333329</c:v>
                </c:pt>
                <c:pt idx="1">
                  <c:v>6.4666666666666668</c:v>
                </c:pt>
                <c:pt idx="2">
                  <c:v>2.7692307692307692</c:v>
                </c:pt>
                <c:pt idx="3">
                  <c:v>4</c:v>
                </c:pt>
                <c:pt idx="4">
                  <c:v>3.2</c:v>
                </c:pt>
                <c:pt idx="5">
                  <c:v>3.6666666666666665</c:v>
                </c:pt>
                <c:pt idx="6">
                  <c:v>7.8666666666666663</c:v>
                </c:pt>
                <c:pt idx="7">
                  <c:v>6.7333333333333334</c:v>
                </c:pt>
                <c:pt idx="8">
                  <c:v>6.2</c:v>
                </c:pt>
                <c:pt idx="9">
                  <c:v>6.9333333333333336</c:v>
                </c:pt>
                <c:pt idx="10">
                  <c:v>5.666666666666667</c:v>
                </c:pt>
                <c:pt idx="11">
                  <c:v>5.9333333333333336</c:v>
                </c:pt>
                <c:pt idx="12">
                  <c:v>4.1333333333333337</c:v>
                </c:pt>
                <c:pt idx="13">
                  <c:v>2.5333333333333332</c:v>
                </c:pt>
              </c:numCache>
            </c:numRef>
          </c:xVal>
          <c:yVal>
            <c:numRef>
              <c:f>GRAPHING!$B$5:$O$5</c:f>
              <c:numCache>
                <c:formatCode>0.00</c:formatCode>
                <c:ptCount val="14"/>
                <c:pt idx="0">
                  <c:v>8.0666666666666664</c:v>
                </c:pt>
                <c:pt idx="1">
                  <c:v>4.8666666666666663</c:v>
                </c:pt>
                <c:pt idx="2">
                  <c:v>4.8666666666666663</c:v>
                </c:pt>
                <c:pt idx="3">
                  <c:v>7</c:v>
                </c:pt>
                <c:pt idx="4">
                  <c:v>3.3333333333333335</c:v>
                </c:pt>
                <c:pt idx="5">
                  <c:v>6.2</c:v>
                </c:pt>
                <c:pt idx="6">
                  <c:v>7.666666666666667</c:v>
                </c:pt>
                <c:pt idx="7">
                  <c:v>4.5333333333333332</c:v>
                </c:pt>
                <c:pt idx="8">
                  <c:v>3.6666666666666665</c:v>
                </c:pt>
                <c:pt idx="9">
                  <c:v>7.4</c:v>
                </c:pt>
                <c:pt idx="10">
                  <c:v>4.333333333333333</c:v>
                </c:pt>
                <c:pt idx="11">
                  <c:v>6.2</c:v>
                </c:pt>
                <c:pt idx="12">
                  <c:v>8.2666666666666675</c:v>
                </c:pt>
                <c:pt idx="13">
                  <c:v>4.0666666666666664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2F-496B-878D-7E0FEC664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534480"/>
        <c:axId val="598474304"/>
      </c:scatterChart>
      <c:valAx>
        <c:axId val="480534480"/>
        <c:scaling>
          <c:orientation val="minMax"/>
          <c:max val="8.1399999999999988"/>
          <c:min val="2.529999999999999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1"/>
                    </a:solidFill>
                  </a:rPr>
                  <a:t>PERFORMANCE</a:t>
                </a:r>
                <a:r>
                  <a:rPr lang="en-US" b="1" baseline="0">
                    <a:solidFill>
                      <a:schemeClr val="accent1"/>
                    </a:solidFill>
                  </a:rPr>
                  <a:t> -----&gt;</a:t>
                </a:r>
                <a:endParaRPr lang="en-US" b="1">
                  <a:solidFill>
                    <a:schemeClr val="accent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8474304"/>
        <c:crosses val="autoZero"/>
        <c:crossBetween val="midCat"/>
      </c:valAx>
      <c:valAx>
        <c:axId val="598474304"/>
        <c:scaling>
          <c:orientation val="minMax"/>
          <c:max val="8.3000000000000007"/>
          <c:min val="3.329999999999999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accent1"/>
                    </a:solidFill>
                  </a:rPr>
                  <a:t>IMPORTANCE -----&gt;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accen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53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4.png"/><Relationship Id="rId7" Type="http://schemas.openxmlformats.org/officeDocument/2006/relationships/chart" Target="../charts/chart3.xml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195035</xdr:colOff>
      <xdr:row>4</xdr:row>
      <xdr:rowOff>156331</xdr:rowOff>
    </xdr:from>
    <xdr:to>
      <xdr:col>25</xdr:col>
      <xdr:colOff>515937</xdr:colOff>
      <xdr:row>23</xdr:row>
      <xdr:rowOff>441854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C8EBD1-9A21-4EB2-9A04-438CEF0405DA}"/>
            </a:ext>
          </a:extLst>
        </xdr:cNvPr>
        <xdr:cNvSpPr txBox="1"/>
      </xdr:nvSpPr>
      <xdr:spPr>
        <a:xfrm>
          <a:off x="11651493" y="2024289"/>
          <a:ext cx="3919236" cy="3815065"/>
        </a:xfrm>
        <a:prstGeom prst="rect">
          <a:avLst/>
        </a:prstGeom>
        <a:ln w="57150">
          <a:solidFill>
            <a:srgbClr val="C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800" baseline="0"/>
        </a:p>
        <a:p>
          <a:r>
            <a:rPr lang="en-US" sz="1600"/>
            <a:t>HOW</a:t>
          </a:r>
          <a:r>
            <a:rPr lang="en-US" sz="1600" baseline="0"/>
            <a:t> TO:</a:t>
          </a:r>
        </a:p>
        <a:p>
          <a:endParaRPr lang="en-US" sz="1600" baseline="0"/>
        </a:p>
        <a:p>
          <a:r>
            <a:rPr lang="en-US" sz="1600" baseline="0"/>
            <a:t>When you get your surveys back, enter the data onto a table like this. If you use this table, you'll need to insert rows to accommodate all your surveys.</a:t>
          </a:r>
        </a:p>
        <a:p>
          <a:endParaRPr lang="en-US" sz="1600" baseline="0"/>
        </a:p>
        <a:p>
          <a:r>
            <a:rPr lang="en-US" sz="1600" baseline="0"/>
            <a:t>Some survey results will have no entries for some questions, so leave them blank (don't insert a zero or it will drag your average down inaccurately).</a:t>
          </a:r>
        </a:p>
        <a:p>
          <a:endParaRPr lang="en-US" sz="1600" baseline="0"/>
        </a:p>
        <a:p>
          <a:r>
            <a:rPr lang="en-US" sz="1600" baseline="0"/>
            <a:t>Then, go to the next sheet in this workbook.</a:t>
          </a:r>
          <a:endParaRPr lang="en-US" sz="1600"/>
        </a:p>
      </xdr:txBody>
    </xdr:sp>
    <xdr:clientData/>
  </xdr:twoCellAnchor>
  <xdr:twoCellAnchor editAs="oneCell">
    <xdr:from>
      <xdr:col>16</xdr:col>
      <xdr:colOff>357968</xdr:colOff>
      <xdr:row>2</xdr:row>
      <xdr:rowOff>177785</xdr:rowOff>
    </xdr:from>
    <xdr:to>
      <xdr:col>20</xdr:col>
      <xdr:colOff>198436</xdr:colOff>
      <xdr:row>2</xdr:row>
      <xdr:rowOff>857173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79C2DB-719C-4DE7-95EC-2FB45DA03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801" y="659327"/>
          <a:ext cx="2311677" cy="679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133881</xdr:colOff>
      <xdr:row>51</xdr:row>
      <xdr:rowOff>78047</xdr:rowOff>
    </xdr:from>
    <xdr:to>
      <xdr:col>26</xdr:col>
      <xdr:colOff>597310</xdr:colOff>
      <xdr:row>65</xdr:row>
      <xdr:rowOff>153153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20CAC1F5-39B9-448D-B841-9827E851FC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2240"/>
        <a:stretch/>
      </xdr:blipFill>
      <xdr:spPr>
        <a:xfrm>
          <a:off x="11215655" y="11559257"/>
          <a:ext cx="4729195" cy="2727767"/>
        </a:xfrm>
        <a:prstGeom prst="rect">
          <a:avLst/>
        </a:prstGeom>
      </xdr:spPr>
    </xdr:pic>
    <xdr:clientData/>
  </xdr:twoCellAnchor>
  <xdr:twoCellAnchor editAs="oneCell">
    <xdr:from>
      <xdr:col>0</xdr:col>
      <xdr:colOff>141070</xdr:colOff>
      <xdr:row>41</xdr:row>
      <xdr:rowOff>86644</xdr:rowOff>
    </xdr:from>
    <xdr:to>
      <xdr:col>2</xdr:col>
      <xdr:colOff>153564</xdr:colOff>
      <xdr:row>54</xdr:row>
      <xdr:rowOff>184354</xdr:rowOff>
    </xdr:to>
    <xdr:pic>
      <xdr:nvPicPr>
        <xdr:cNvPr id="2" name="Picture 1" descr=" ">
          <a:extLst>
            <a:ext uri="{FF2B5EF4-FFF2-40B4-BE49-F238E27FC236}">
              <a16:creationId xmlns:a16="http://schemas.microsoft.com/office/drawing/2014/main" id="{A670E5AA-1624-4225-BFCA-1D2934C87C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442"/>
        <a:stretch/>
      </xdr:blipFill>
      <xdr:spPr bwMode="auto">
        <a:xfrm>
          <a:off x="141070" y="9673096"/>
          <a:ext cx="3003139" cy="2560895"/>
        </a:xfrm>
        <a:prstGeom prst="rect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135540</xdr:colOff>
      <xdr:row>6</xdr:row>
      <xdr:rowOff>124279</xdr:rowOff>
    </xdr:from>
    <xdr:to>
      <xdr:col>4</xdr:col>
      <xdr:colOff>122351</xdr:colOff>
      <xdr:row>22</xdr:row>
      <xdr:rowOff>53719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2E25796-919E-482A-A340-02ADFE233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5540" y="3036208"/>
          <a:ext cx="3855775" cy="2908043"/>
        </a:xfrm>
        <a:prstGeom prst="rect">
          <a:avLst/>
        </a:prstGeom>
      </xdr:spPr>
    </xdr:pic>
    <xdr:clientData/>
  </xdr:twoCellAnchor>
  <xdr:twoCellAnchor editAs="oneCell">
    <xdr:from>
      <xdr:col>2</xdr:col>
      <xdr:colOff>216224</xdr:colOff>
      <xdr:row>39</xdr:row>
      <xdr:rowOff>38559</xdr:rowOff>
    </xdr:from>
    <xdr:to>
      <xdr:col>14</xdr:col>
      <xdr:colOff>174112</xdr:colOff>
      <xdr:row>55</xdr:row>
      <xdr:rowOff>66746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84022B6-C575-44F1-8754-983A588AA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06869" y="9246059"/>
          <a:ext cx="5596074" cy="3059800"/>
        </a:xfrm>
        <a:prstGeom prst="rect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24</xdr:col>
      <xdr:colOff>420687</xdr:colOff>
      <xdr:row>8</xdr:row>
      <xdr:rowOff>0</xdr:rowOff>
    </xdr:from>
    <xdr:to>
      <xdr:col>24</xdr:col>
      <xdr:colOff>431270</xdr:colOff>
      <xdr:row>9</xdr:row>
      <xdr:rowOff>35719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C1983704-E620-4345-B069-BD30668B9A2D}"/>
            </a:ext>
          </a:extLst>
        </xdr:cNvPr>
        <xdr:cNvCxnSpPr/>
      </xdr:nvCxnSpPr>
      <xdr:spPr>
        <a:xfrm flipH="1">
          <a:off x="13489781" y="6665737"/>
          <a:ext cx="10583" cy="2922763"/>
        </a:xfrm>
        <a:prstGeom prst="line">
          <a:avLst/>
        </a:prstGeom>
        <a:ln>
          <a:solidFill>
            <a:schemeClr val="bg1">
              <a:lumMod val="65000"/>
              <a:alpha val="52157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165100</xdr:colOff>
      <xdr:row>23</xdr:row>
      <xdr:rowOff>25400</xdr:rowOff>
    </xdr:from>
    <xdr:to>
      <xdr:col>5</xdr:col>
      <xdr:colOff>268287</xdr:colOff>
      <xdr:row>37</xdr:row>
      <xdr:rowOff>157162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3EA4F5FF-E4D5-4904-9A4B-D19B2F3BD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71063</xdr:colOff>
      <xdr:row>56</xdr:row>
      <xdr:rowOff>40967</xdr:rowOff>
    </xdr:from>
    <xdr:to>
      <xdr:col>4</xdr:col>
      <xdr:colOff>349250</xdr:colOff>
      <xdr:row>72</xdr:row>
      <xdr:rowOff>2442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B1459129-5D21-47C3-A02F-6A7357A8E993}"/>
            </a:ext>
          </a:extLst>
        </xdr:cNvPr>
        <xdr:cNvGrpSpPr/>
      </xdr:nvGrpSpPr>
      <xdr:grpSpPr>
        <a:xfrm>
          <a:off x="71063" y="12254134"/>
          <a:ext cx="4141104" cy="2924808"/>
          <a:chOff x="5297714" y="6111421"/>
          <a:chExt cx="4577216" cy="2983367"/>
        </a:xfrm>
      </xdr:grpSpPr>
      <xdr:graphicFrame macro="">
        <xdr:nvGraphicFramePr>
          <xdr:cNvPr id="52" name="Chart 51">
            <a:extLst>
              <a:ext uri="{FF2B5EF4-FFF2-40B4-BE49-F238E27FC236}">
                <a16:creationId xmlns:a16="http://schemas.microsoft.com/office/drawing/2014/main" id="{4291C3A3-988B-4A0A-ACEE-D0B5B261B7EA}"/>
              </a:ext>
            </a:extLst>
          </xdr:cNvPr>
          <xdr:cNvGraphicFramePr>
            <a:graphicFrameLocks/>
          </xdr:cNvGraphicFramePr>
        </xdr:nvGraphicFramePr>
        <xdr:xfrm>
          <a:off x="5297714" y="6111421"/>
          <a:ext cx="4577216" cy="29833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F795BE27-098B-4810-95F0-A5AAD0BE1B7B}"/>
              </a:ext>
            </a:extLst>
          </xdr:cNvPr>
          <xdr:cNvCxnSpPr/>
        </xdr:nvCxnSpPr>
        <xdr:spPr>
          <a:xfrm flipH="1">
            <a:off x="7760608" y="6770914"/>
            <a:ext cx="15874" cy="1756456"/>
          </a:xfrm>
          <a:prstGeom prst="line">
            <a:avLst/>
          </a:prstGeom>
          <a:ln>
            <a:solidFill>
              <a:schemeClr val="bg2">
                <a:lumMod val="90000"/>
                <a:alpha val="73000"/>
              </a:schemeClr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Connector 53">
            <a:extLst>
              <a:ext uri="{FF2B5EF4-FFF2-40B4-BE49-F238E27FC236}">
                <a16:creationId xmlns:a16="http://schemas.microsoft.com/office/drawing/2014/main" id="{709C8A10-3C60-4301-8539-1CF616362093}"/>
              </a:ext>
            </a:extLst>
          </xdr:cNvPr>
          <xdr:cNvCxnSpPr/>
        </xdr:nvCxnSpPr>
        <xdr:spPr>
          <a:xfrm>
            <a:off x="6070627" y="7642278"/>
            <a:ext cx="3539628" cy="11624"/>
          </a:xfrm>
          <a:prstGeom prst="line">
            <a:avLst/>
          </a:prstGeom>
          <a:ln>
            <a:solidFill>
              <a:schemeClr val="bg2">
                <a:lumMod val="25000"/>
                <a:alpha val="74000"/>
              </a:schemeClr>
            </a:solidFill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415949</xdr:colOff>
      <xdr:row>56</xdr:row>
      <xdr:rowOff>52175</xdr:rowOff>
    </xdr:from>
    <xdr:to>
      <xdr:col>14</xdr:col>
      <xdr:colOff>178955</xdr:colOff>
      <xdr:row>71</xdr:row>
      <xdr:rowOff>150091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FF7E8C81-F16D-4F5E-8542-E48DE52A95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103742</xdr:colOff>
      <xdr:row>38</xdr:row>
      <xdr:rowOff>56331</xdr:rowOff>
    </xdr:from>
    <xdr:to>
      <xdr:col>2</xdr:col>
      <xdr:colOff>103743</xdr:colOff>
      <xdr:row>49</xdr:row>
      <xdr:rowOff>149275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CAE135C2-5070-4369-9019-9219992A2E39}"/>
            </a:ext>
          </a:extLst>
        </xdr:cNvPr>
        <xdr:cNvCxnSpPr/>
      </xdr:nvCxnSpPr>
      <xdr:spPr>
        <a:xfrm flipH="1">
          <a:off x="3094387" y="9074355"/>
          <a:ext cx="1" cy="2177178"/>
        </a:xfrm>
        <a:prstGeom prst="line">
          <a:avLst/>
        </a:prstGeom>
        <a:ln>
          <a:solidFill>
            <a:schemeClr val="bg2">
              <a:lumMod val="90000"/>
              <a:alpha val="73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827303</xdr:colOff>
      <xdr:row>44</xdr:row>
      <xdr:rowOff>14961</xdr:rowOff>
    </xdr:from>
    <xdr:to>
      <xdr:col>6</xdr:col>
      <xdr:colOff>441435</xdr:colOff>
      <xdr:row>44</xdr:row>
      <xdr:rowOff>24155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3852A119-FBA2-44F1-9F96-1910A2938120}"/>
            </a:ext>
          </a:extLst>
        </xdr:cNvPr>
        <xdr:cNvCxnSpPr/>
      </xdr:nvCxnSpPr>
      <xdr:spPr>
        <a:xfrm>
          <a:off x="827303" y="10169840"/>
          <a:ext cx="4555866" cy="9194"/>
        </a:xfrm>
        <a:prstGeom prst="line">
          <a:avLst/>
        </a:prstGeom>
        <a:ln>
          <a:solidFill>
            <a:schemeClr val="bg1">
              <a:lumMod val="85000"/>
              <a:alpha val="74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238126</xdr:colOff>
      <xdr:row>6</xdr:row>
      <xdr:rowOff>175416</xdr:rowOff>
    </xdr:from>
    <xdr:to>
      <xdr:col>22</xdr:col>
      <xdr:colOff>283369</xdr:colOff>
      <xdr:row>31</xdr:row>
      <xdr:rowOff>16668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7987EE2-B624-4D85-BA50-223EFA7A1E08}"/>
            </a:ext>
          </a:extLst>
        </xdr:cNvPr>
        <xdr:cNvSpPr txBox="1"/>
      </xdr:nvSpPr>
      <xdr:spPr>
        <a:xfrm>
          <a:off x="8429626" y="3090066"/>
          <a:ext cx="4801393" cy="4648202"/>
        </a:xfrm>
        <a:prstGeom prst="rect">
          <a:avLst/>
        </a:prstGeom>
        <a:solidFill>
          <a:schemeClr val="lt1"/>
        </a:solidFill>
        <a:ln w="571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HOW</a:t>
          </a:r>
          <a:r>
            <a:rPr lang="en-US" sz="1600" baseline="0"/>
            <a:t> TO:</a:t>
          </a:r>
        </a:p>
        <a:p>
          <a:endParaRPr lang="en-US" sz="1600" baseline="0"/>
        </a:p>
        <a:p>
          <a:r>
            <a:rPr lang="en-US" sz="1600" baseline="0"/>
            <a:t>To create your Market Opportunity Map from the data on the other sheet, you need to plot the data using a XY Scatter graph. See the screenshot on this page for help (</a:t>
          </a:r>
          <a:r>
            <a:rPr lang="en-US" sz="1600" baseline="0">
              <a:solidFill>
                <a:srgbClr val="FF0000"/>
              </a:solidFill>
            </a:rPr>
            <a:t>item 1</a:t>
          </a:r>
          <a:r>
            <a:rPr lang="en-US" sz="1600" baseline="0"/>
            <a:t>).</a:t>
          </a:r>
        </a:p>
        <a:p>
          <a:endParaRPr lang="en-US" sz="1600" baseline="0"/>
        </a:p>
        <a:p>
          <a:r>
            <a:rPr lang="en-US" sz="1600" baseline="0"/>
            <a:t>Once you have the data graphed like </a:t>
          </a:r>
          <a:r>
            <a:rPr lang="en-US" sz="1600" baseline="0">
              <a:solidFill>
                <a:srgbClr val="FF0000"/>
              </a:solidFill>
            </a:rPr>
            <a:t>item 2</a:t>
          </a:r>
          <a:r>
            <a:rPr lang="en-US" sz="1600" baseline="0"/>
            <a:t>, then normalize the data as in the other screen shots (</a:t>
          </a:r>
          <a:r>
            <a:rPr lang="en-US" sz="1600" baseline="0">
              <a:solidFill>
                <a:srgbClr val="FF0000"/>
              </a:solidFill>
            </a:rPr>
            <a:t>item 3 and 4</a:t>
          </a:r>
          <a:r>
            <a:rPr lang="en-US" sz="1600" baseline="0"/>
            <a:t>). </a:t>
          </a:r>
        </a:p>
        <a:p>
          <a:endParaRPr lang="en-US" sz="1600" baseline="0"/>
        </a:p>
        <a:p>
          <a:r>
            <a:rPr lang="en-US" sz="1600" baseline="0"/>
            <a:t>Format the Data Labels so that you get the X and Y numbers showing as seen in </a:t>
          </a:r>
          <a:r>
            <a:rPr lang="en-US" sz="1600" baseline="0">
              <a:solidFill>
                <a:srgbClr val="FF0000"/>
              </a:solidFill>
            </a:rPr>
            <a:t>item 5</a:t>
          </a:r>
          <a:r>
            <a:rPr lang="en-US" sz="1600" baseline="0"/>
            <a:t> - that way you can interpret which dots correspond to which Primary Need.</a:t>
          </a:r>
        </a:p>
        <a:p>
          <a:endParaRPr lang="en-US" sz="1600" baseline="0"/>
        </a:p>
        <a:p>
          <a:r>
            <a:rPr lang="en-US" sz="1600" baseline="0"/>
            <a:t>Replace the numbers with the Primary Need (</a:t>
          </a:r>
          <a:r>
            <a:rPr lang="en-US" sz="1600" baseline="0">
              <a:solidFill>
                <a:srgbClr val="FF0000"/>
              </a:solidFill>
            </a:rPr>
            <a:t>item 6</a:t>
          </a:r>
          <a:r>
            <a:rPr lang="en-US" sz="1600" baseline="0"/>
            <a:t>)</a:t>
          </a:r>
          <a:endParaRPr lang="en-US" sz="1600"/>
        </a:p>
      </xdr:txBody>
    </xdr:sp>
    <xdr:clientData/>
  </xdr:twoCellAnchor>
  <xdr:twoCellAnchor>
    <xdr:from>
      <xdr:col>1</xdr:col>
      <xdr:colOff>141736</xdr:colOff>
      <xdr:row>5</xdr:row>
      <xdr:rowOff>153866</xdr:rowOff>
    </xdr:from>
    <xdr:to>
      <xdr:col>4</xdr:col>
      <xdr:colOff>313187</xdr:colOff>
      <xdr:row>8</xdr:row>
      <xdr:rowOff>113524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C7B473EF-448E-4BA7-A6C7-C5528193E058}"/>
            </a:ext>
          </a:extLst>
        </xdr:cNvPr>
        <xdr:cNvSpPr txBox="1"/>
      </xdr:nvSpPr>
      <xdr:spPr>
        <a:xfrm>
          <a:off x="2706159" y="2872154"/>
          <a:ext cx="1473201" cy="5238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FF0000"/>
              </a:solidFill>
            </a:rPr>
            <a:t>Item</a:t>
          </a:r>
          <a:r>
            <a:rPr lang="en-US" sz="3200" baseline="0">
              <a:solidFill>
                <a:srgbClr val="FF0000"/>
              </a:solidFill>
            </a:rPr>
            <a:t> 1</a:t>
          </a:r>
          <a:endParaRPr 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1044676</xdr:colOff>
      <xdr:row>38</xdr:row>
      <xdr:rowOff>94867</xdr:rowOff>
    </xdr:from>
    <xdr:to>
      <xdr:col>3</xdr:col>
      <xdr:colOff>204839</xdr:colOff>
      <xdr:row>41</xdr:row>
      <xdr:rowOff>68786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FFC8F88C-2717-4633-979F-889FE0870140}"/>
            </a:ext>
          </a:extLst>
        </xdr:cNvPr>
        <xdr:cNvSpPr txBox="1"/>
      </xdr:nvSpPr>
      <xdr:spPr>
        <a:xfrm>
          <a:off x="1044676" y="9112891"/>
          <a:ext cx="2601453" cy="5423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>
              <a:solidFill>
                <a:srgbClr val="FF0000"/>
              </a:solidFill>
            </a:rPr>
            <a:t>Items</a:t>
          </a:r>
          <a:r>
            <a:rPr lang="en-US" sz="3200" baseline="0">
              <a:solidFill>
                <a:srgbClr val="FF0000"/>
              </a:solidFill>
            </a:rPr>
            <a:t> 3 and 4</a:t>
          </a:r>
          <a:endParaRPr 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86518</xdr:colOff>
      <xdr:row>23</xdr:row>
      <xdr:rowOff>25927</xdr:rowOff>
    </xdr:from>
    <xdr:to>
      <xdr:col>5</xdr:col>
      <xdr:colOff>419099</xdr:colOff>
      <xdr:row>26</xdr:row>
      <xdr:rowOff>52386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9B0B9A2-A499-4947-A845-8A4BC61D3B57}"/>
            </a:ext>
          </a:extLst>
        </xdr:cNvPr>
        <xdr:cNvSpPr txBox="1"/>
      </xdr:nvSpPr>
      <xdr:spPr>
        <a:xfrm>
          <a:off x="3528218" y="6179077"/>
          <a:ext cx="1373981" cy="5979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FF0000"/>
              </a:solidFill>
            </a:rPr>
            <a:t>Item</a:t>
          </a:r>
          <a:r>
            <a:rPr lang="en-US" sz="3200" baseline="0">
              <a:solidFill>
                <a:srgbClr val="FF0000"/>
              </a:solidFill>
            </a:rPr>
            <a:t> 2</a:t>
          </a:r>
          <a:endParaRPr 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337286</xdr:colOff>
      <xdr:row>55</xdr:row>
      <xdr:rowOff>158748</xdr:rowOff>
    </xdr:from>
    <xdr:to>
      <xdr:col>4</xdr:col>
      <xdr:colOff>288343</xdr:colOff>
      <xdr:row>58</xdr:row>
      <xdr:rowOff>78903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67D6902-1D1D-4043-B767-E09958D8A219}"/>
            </a:ext>
          </a:extLst>
        </xdr:cNvPr>
        <xdr:cNvSpPr txBox="1"/>
      </xdr:nvSpPr>
      <xdr:spPr>
        <a:xfrm>
          <a:off x="2903263" y="12307453"/>
          <a:ext cx="1249921" cy="482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FF0000"/>
              </a:solidFill>
            </a:rPr>
            <a:t>Item</a:t>
          </a:r>
          <a:r>
            <a:rPr lang="en-US" sz="3200" baseline="0">
              <a:solidFill>
                <a:srgbClr val="FF0000"/>
              </a:solidFill>
            </a:rPr>
            <a:t> 5</a:t>
          </a:r>
          <a:endParaRPr lang="en-US" sz="32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400232</xdr:colOff>
      <xdr:row>56</xdr:row>
      <xdr:rowOff>25977</xdr:rowOff>
    </xdr:from>
    <xdr:to>
      <xdr:col>14</xdr:col>
      <xdr:colOff>411781</xdr:colOff>
      <xdr:row>58</xdr:row>
      <xdr:rowOff>130112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E724D594-9346-4AE8-84DE-D7A12D32B914}"/>
            </a:ext>
          </a:extLst>
        </xdr:cNvPr>
        <xdr:cNvSpPr txBox="1"/>
      </xdr:nvSpPr>
      <xdr:spPr>
        <a:xfrm>
          <a:off x="7650777" y="12362295"/>
          <a:ext cx="1397004" cy="4793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FF0000"/>
              </a:solidFill>
            </a:rPr>
            <a:t>Item</a:t>
          </a:r>
          <a:r>
            <a:rPr lang="en-US" sz="3200" baseline="0">
              <a:solidFill>
                <a:srgbClr val="FF0000"/>
              </a:solidFill>
            </a:rPr>
            <a:t> 6</a:t>
          </a:r>
          <a:endParaRPr lang="en-US" sz="32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12</xdr:col>
      <xdr:colOff>22679</xdr:colOff>
      <xdr:row>0</xdr:row>
      <xdr:rowOff>0</xdr:rowOff>
    </xdr:from>
    <xdr:to>
      <xdr:col>15</xdr:col>
      <xdr:colOff>303893</xdr:colOff>
      <xdr:row>1</xdr:row>
      <xdr:rowOff>185885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C2621F7-7257-44CA-9A43-8F1AFFA91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7000" y="0"/>
          <a:ext cx="1669143" cy="485242"/>
        </a:xfrm>
        <a:prstGeom prst="rect">
          <a:avLst/>
        </a:prstGeom>
      </xdr:spPr>
    </xdr:pic>
    <xdr:clientData/>
  </xdr:twoCellAnchor>
  <xdr:twoCellAnchor>
    <xdr:from>
      <xdr:col>9</xdr:col>
      <xdr:colOff>412750</xdr:colOff>
      <xdr:row>58</xdr:row>
      <xdr:rowOff>178955</xdr:rowOff>
    </xdr:from>
    <xdr:to>
      <xdr:col>9</xdr:col>
      <xdr:colOff>420938</xdr:colOff>
      <xdr:row>68</xdr:row>
      <xdr:rowOff>160396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2A4953F3-E23E-4731-B3A5-8C43C5D8795D}"/>
            </a:ext>
          </a:extLst>
        </xdr:cNvPr>
        <xdr:cNvCxnSpPr/>
      </xdr:nvCxnSpPr>
      <xdr:spPr>
        <a:xfrm>
          <a:off x="6739659" y="12890500"/>
          <a:ext cx="8188" cy="1857578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438041</xdr:colOff>
      <xdr:row>63</xdr:row>
      <xdr:rowOff>152977</xdr:rowOff>
    </xdr:from>
    <xdr:to>
      <xdr:col>13</xdr:col>
      <xdr:colOff>389659</xdr:colOff>
      <xdr:row>63</xdr:row>
      <xdr:rowOff>166550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A96822A0-0CCC-42D4-8C53-EF6BE49F5F90}"/>
            </a:ext>
          </a:extLst>
        </xdr:cNvPr>
        <xdr:cNvCxnSpPr/>
      </xdr:nvCxnSpPr>
      <xdr:spPr>
        <a:xfrm flipV="1">
          <a:off x="4917677" y="13802591"/>
          <a:ext cx="3646164" cy="13573"/>
        </a:xfrm>
        <a:prstGeom prst="line">
          <a:avLst/>
        </a:prstGeom>
        <a:ln>
          <a:solidFill>
            <a:schemeClr val="bg2">
              <a:lumMod val="25000"/>
              <a:alpha val="74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0.1605</cdr:x>
      <cdr:y>0.21618</cdr:y>
    </cdr:from>
    <cdr:to>
      <cdr:x>0.94358</cdr:x>
      <cdr:y>0.813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44CE46CD-0B30-4E14-A6AF-4E7FF468E111}"/>
            </a:ext>
          </a:extLst>
        </cdr:cNvPr>
        <cdr:cNvSpPr/>
      </cdr:nvSpPr>
      <cdr:spPr>
        <a:xfrm xmlns:a="http://schemas.openxmlformats.org/drawingml/2006/main">
          <a:off x="664960" y="640605"/>
          <a:ext cx="3244318" cy="1768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D9D9D9">
              <a:alpha val="67843"/>
            </a:srgb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0.14634</cdr:x>
      <cdr:y>0.17833</cdr:y>
    </cdr:from>
    <cdr:to>
      <cdr:x>0.94716</cdr:x>
      <cdr:y>0.80672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44CE46CD-0B30-4E14-A6AF-4E7FF468E111}"/>
            </a:ext>
          </a:extLst>
        </cdr:cNvPr>
        <cdr:cNvSpPr/>
      </cdr:nvSpPr>
      <cdr:spPr>
        <a:xfrm xmlns:a="http://schemas.openxmlformats.org/drawingml/2006/main">
          <a:off x="663551" y="519325"/>
          <a:ext cx="3631045" cy="182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D9D9D9">
              <a:alpha val="67843"/>
            </a:srgb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irmontconcepts.com/webinar-voc/" TargetMode="External"/><Relationship Id="rId1" Type="http://schemas.openxmlformats.org/officeDocument/2006/relationships/hyperlink" Target="https://fairmontconcepts.com/market-md-your-business-book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airmontconcepts.com/webinar-voc/" TargetMode="External"/><Relationship Id="rId2" Type="http://schemas.openxmlformats.org/officeDocument/2006/relationships/hyperlink" Target="https://fairmontconcepts.com/market-md-your-business-book/" TargetMode="External"/><Relationship Id="rId1" Type="http://schemas.openxmlformats.org/officeDocument/2006/relationships/hyperlink" Target="https://fairmontconcepts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16204-939F-4E0A-A89F-8FBCB8EFF3A1}">
  <dimension ref="A1:AA43"/>
  <sheetViews>
    <sheetView tabSelected="1" zoomScale="60" zoomScaleNormal="60" workbookViewId="0">
      <pane ySplit="1" topLeftCell="A2" activePane="bottomLeft" state="frozen"/>
      <selection activeCell="B1" sqref="B1"/>
      <selection pane="bottomLeft" activeCell="B3" sqref="B3"/>
    </sheetView>
  </sheetViews>
  <sheetFormatPr defaultRowHeight="14.75" x14ac:dyDescent="0.75"/>
  <cols>
    <col min="1" max="1" width="4.90625" customWidth="1"/>
    <col min="2" max="2" width="11" bestFit="1" customWidth="1"/>
    <col min="20" max="20" width="9.2265625" customWidth="1"/>
    <col min="21" max="21" width="7.453125" customWidth="1"/>
  </cols>
  <sheetData>
    <row r="1" spans="1:27" ht="23.5" x14ac:dyDescent="1.100000000000000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x14ac:dyDescent="0.75">
      <c r="B2" s="27" t="s">
        <v>32</v>
      </c>
      <c r="C2" s="52" t="s">
        <v>33</v>
      </c>
      <c r="D2" s="52"/>
      <c r="E2" s="52"/>
      <c r="F2" s="52"/>
    </row>
    <row r="3" spans="1:27" ht="91" customHeight="1" thickBot="1" x14ac:dyDescent="0.9"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13</v>
      </c>
      <c r="Q3" s="1"/>
      <c r="R3" s="1"/>
    </row>
    <row r="4" spans="1:27" ht="18.5" x14ac:dyDescent="0.9">
      <c r="B4" t="s">
        <v>45</v>
      </c>
      <c r="C4" s="5">
        <v>9</v>
      </c>
      <c r="D4" s="6">
        <v>3</v>
      </c>
      <c r="E4" s="6">
        <v>3</v>
      </c>
      <c r="F4" s="6">
        <v>7</v>
      </c>
      <c r="G4" s="6">
        <v>7</v>
      </c>
      <c r="H4" s="6">
        <v>9</v>
      </c>
      <c r="I4" s="6">
        <v>6</v>
      </c>
      <c r="J4" s="6">
        <v>6</v>
      </c>
      <c r="K4" s="6">
        <v>2</v>
      </c>
      <c r="L4" s="6">
        <v>8</v>
      </c>
      <c r="M4" s="6">
        <v>3</v>
      </c>
      <c r="N4" s="6">
        <v>6</v>
      </c>
      <c r="O4" s="6">
        <v>8</v>
      </c>
      <c r="P4" s="7">
        <v>7</v>
      </c>
      <c r="S4" s="51" t="s">
        <v>46</v>
      </c>
      <c r="V4" s="51" t="s">
        <v>40</v>
      </c>
    </row>
    <row r="5" spans="1:27" x14ac:dyDescent="0.75">
      <c r="B5" t="s">
        <v>14</v>
      </c>
      <c r="C5" s="8">
        <v>10</v>
      </c>
      <c r="D5" s="9">
        <v>5</v>
      </c>
      <c r="E5" s="9">
        <v>4</v>
      </c>
      <c r="F5" s="9">
        <v>9</v>
      </c>
      <c r="G5" s="9">
        <v>5</v>
      </c>
      <c r="H5" s="9">
        <v>4</v>
      </c>
      <c r="I5" s="9">
        <v>8</v>
      </c>
      <c r="J5" s="9">
        <v>6</v>
      </c>
      <c r="K5" s="9">
        <v>1</v>
      </c>
      <c r="L5" s="9">
        <v>9</v>
      </c>
      <c r="M5" s="9">
        <v>7</v>
      </c>
      <c r="N5" s="9">
        <v>7</v>
      </c>
      <c r="O5" s="9">
        <v>9</v>
      </c>
      <c r="P5" s="10">
        <v>6</v>
      </c>
    </row>
    <row r="6" spans="1:27" x14ac:dyDescent="0.75">
      <c r="B6" t="s">
        <v>15</v>
      </c>
      <c r="C6" s="8">
        <v>7</v>
      </c>
      <c r="D6" s="9">
        <v>5</v>
      </c>
      <c r="E6" s="9">
        <v>6</v>
      </c>
      <c r="F6" s="9">
        <v>6</v>
      </c>
      <c r="G6" s="9">
        <v>6</v>
      </c>
      <c r="H6" s="9">
        <v>5</v>
      </c>
      <c r="I6" s="9">
        <v>5</v>
      </c>
      <c r="J6" s="9">
        <v>3</v>
      </c>
      <c r="K6" s="9">
        <v>3</v>
      </c>
      <c r="L6" s="9">
        <v>10</v>
      </c>
      <c r="M6" s="9">
        <v>3</v>
      </c>
      <c r="N6" s="9">
        <v>9</v>
      </c>
      <c r="O6" s="9">
        <v>7</v>
      </c>
      <c r="P6" s="10">
        <v>3</v>
      </c>
    </row>
    <row r="7" spans="1:27" x14ac:dyDescent="0.75">
      <c r="B7" t="s">
        <v>16</v>
      </c>
      <c r="C7" s="8">
        <v>9</v>
      </c>
      <c r="D7" s="9">
        <v>7</v>
      </c>
      <c r="E7" s="9">
        <v>5</v>
      </c>
      <c r="F7" s="9">
        <v>4</v>
      </c>
      <c r="G7" s="9">
        <v>4</v>
      </c>
      <c r="H7" s="9">
        <v>9</v>
      </c>
      <c r="I7" s="9">
        <v>9</v>
      </c>
      <c r="J7" s="9">
        <v>4</v>
      </c>
      <c r="K7" s="9">
        <v>4</v>
      </c>
      <c r="L7" s="9">
        <v>6</v>
      </c>
      <c r="M7" s="9">
        <v>6</v>
      </c>
      <c r="N7" s="9">
        <v>6</v>
      </c>
      <c r="O7" s="9">
        <v>9</v>
      </c>
      <c r="P7" s="10">
        <v>4</v>
      </c>
    </row>
    <row r="8" spans="1:27" x14ac:dyDescent="0.75">
      <c r="B8" t="s">
        <v>17</v>
      </c>
      <c r="C8" s="8">
        <v>7</v>
      </c>
      <c r="D8" s="9">
        <v>8</v>
      </c>
      <c r="E8" s="9">
        <v>4</v>
      </c>
      <c r="F8" s="9">
        <v>9</v>
      </c>
      <c r="G8" s="9">
        <v>3</v>
      </c>
      <c r="H8" s="9">
        <v>3</v>
      </c>
      <c r="I8" s="9">
        <v>8</v>
      </c>
      <c r="J8" s="9">
        <v>2</v>
      </c>
      <c r="K8" s="9">
        <v>3</v>
      </c>
      <c r="L8" s="9">
        <v>7</v>
      </c>
      <c r="M8" s="9">
        <v>3</v>
      </c>
      <c r="N8" s="9">
        <v>7</v>
      </c>
      <c r="O8" s="9">
        <v>10</v>
      </c>
      <c r="P8" s="10">
        <v>5</v>
      </c>
    </row>
    <row r="9" spans="1:27" x14ac:dyDescent="0.75">
      <c r="B9" t="s">
        <v>18</v>
      </c>
      <c r="C9" s="8">
        <v>9</v>
      </c>
      <c r="D9" s="9">
        <v>2</v>
      </c>
      <c r="E9" s="9">
        <v>3</v>
      </c>
      <c r="F9" s="9">
        <v>6</v>
      </c>
      <c r="G9" s="9">
        <v>2</v>
      </c>
      <c r="H9" s="9">
        <v>4</v>
      </c>
      <c r="I9" s="9">
        <v>8</v>
      </c>
      <c r="J9" s="9">
        <v>5</v>
      </c>
      <c r="K9" s="9">
        <v>9</v>
      </c>
      <c r="L9" s="9">
        <v>6</v>
      </c>
      <c r="M9" s="9">
        <v>3</v>
      </c>
      <c r="N9" s="9">
        <v>10</v>
      </c>
      <c r="O9" s="9">
        <v>9</v>
      </c>
      <c r="P9" s="10">
        <v>2</v>
      </c>
    </row>
    <row r="10" spans="1:27" x14ac:dyDescent="0.75">
      <c r="B10" t="s">
        <v>19</v>
      </c>
      <c r="C10" s="8">
        <v>8</v>
      </c>
      <c r="D10" s="9">
        <v>3</v>
      </c>
      <c r="E10" s="9">
        <v>5</v>
      </c>
      <c r="F10" s="9">
        <v>4</v>
      </c>
      <c r="G10" s="9">
        <v>2</v>
      </c>
      <c r="H10" s="9">
        <v>9</v>
      </c>
      <c r="I10" s="9">
        <v>6</v>
      </c>
      <c r="J10" s="9">
        <v>5</v>
      </c>
      <c r="K10" s="9">
        <v>2</v>
      </c>
      <c r="L10" s="9">
        <v>7</v>
      </c>
      <c r="M10" s="9">
        <v>5</v>
      </c>
      <c r="N10" s="9">
        <v>3</v>
      </c>
      <c r="O10" s="9">
        <v>8</v>
      </c>
      <c r="P10" s="10">
        <v>3</v>
      </c>
    </row>
    <row r="11" spans="1:27" x14ac:dyDescent="0.75">
      <c r="B11" t="s">
        <v>20</v>
      </c>
      <c r="C11" s="8">
        <v>9</v>
      </c>
      <c r="D11" s="9">
        <v>4</v>
      </c>
      <c r="E11" s="9">
        <v>8</v>
      </c>
      <c r="F11" s="9">
        <v>6</v>
      </c>
      <c r="G11" s="9">
        <v>1</v>
      </c>
      <c r="H11" s="9">
        <v>5</v>
      </c>
      <c r="I11" s="9">
        <v>6</v>
      </c>
      <c r="J11" s="9">
        <v>3</v>
      </c>
      <c r="K11" s="9">
        <v>7</v>
      </c>
      <c r="L11" s="9">
        <v>8</v>
      </c>
      <c r="M11" s="9">
        <v>5</v>
      </c>
      <c r="N11" s="9">
        <v>5</v>
      </c>
      <c r="O11" s="9">
        <v>8</v>
      </c>
      <c r="P11" s="10">
        <v>4</v>
      </c>
    </row>
    <row r="12" spans="1:27" x14ac:dyDescent="0.75">
      <c r="B12" t="s">
        <v>21</v>
      </c>
      <c r="C12" s="8">
        <v>5</v>
      </c>
      <c r="D12" s="9">
        <v>6</v>
      </c>
      <c r="E12" s="9">
        <v>5</v>
      </c>
      <c r="F12" s="9">
        <v>8</v>
      </c>
      <c r="G12" s="9">
        <v>5</v>
      </c>
      <c r="H12" s="9">
        <v>8</v>
      </c>
      <c r="I12" s="9">
        <v>8</v>
      </c>
      <c r="J12" s="9">
        <v>7</v>
      </c>
      <c r="K12" s="9">
        <v>3</v>
      </c>
      <c r="L12" s="9">
        <v>5</v>
      </c>
      <c r="M12" s="9">
        <v>2</v>
      </c>
      <c r="N12" s="9">
        <v>7</v>
      </c>
      <c r="O12" s="9">
        <v>8</v>
      </c>
      <c r="P12" s="10">
        <v>5</v>
      </c>
    </row>
    <row r="13" spans="1:27" x14ac:dyDescent="0.75">
      <c r="B13" t="s">
        <v>22</v>
      </c>
      <c r="C13" s="8">
        <v>10</v>
      </c>
      <c r="D13" s="9">
        <v>5</v>
      </c>
      <c r="E13" s="9">
        <v>7</v>
      </c>
      <c r="F13" s="9">
        <v>9</v>
      </c>
      <c r="G13" s="9">
        <v>2</v>
      </c>
      <c r="H13" s="9">
        <v>5</v>
      </c>
      <c r="I13" s="9">
        <v>9</v>
      </c>
      <c r="J13" s="9">
        <v>5</v>
      </c>
      <c r="K13" s="9">
        <v>5</v>
      </c>
      <c r="L13" s="9">
        <v>9</v>
      </c>
      <c r="M13" s="9">
        <v>3</v>
      </c>
      <c r="N13" s="9">
        <v>5</v>
      </c>
      <c r="O13" s="9">
        <v>7</v>
      </c>
      <c r="P13" s="10">
        <v>1</v>
      </c>
    </row>
    <row r="14" spans="1:27" x14ac:dyDescent="0.75">
      <c r="B14" t="s">
        <v>23</v>
      </c>
      <c r="C14" s="8">
        <v>9</v>
      </c>
      <c r="D14" s="9">
        <v>4</v>
      </c>
      <c r="E14" s="9">
        <v>4</v>
      </c>
      <c r="F14" s="9">
        <v>9</v>
      </c>
      <c r="G14" s="9">
        <v>1</v>
      </c>
      <c r="H14" s="9">
        <v>6</v>
      </c>
      <c r="I14" s="9">
        <v>10</v>
      </c>
      <c r="J14" s="9">
        <v>3</v>
      </c>
      <c r="K14" s="9">
        <v>2</v>
      </c>
      <c r="L14" s="9">
        <v>7</v>
      </c>
      <c r="M14" s="9">
        <v>4</v>
      </c>
      <c r="N14" s="9">
        <v>6</v>
      </c>
      <c r="O14" s="9">
        <v>10</v>
      </c>
      <c r="P14" s="10">
        <v>2</v>
      </c>
    </row>
    <row r="15" spans="1:27" x14ac:dyDescent="0.75">
      <c r="B15" t="s">
        <v>24</v>
      </c>
      <c r="C15" s="8">
        <v>7</v>
      </c>
      <c r="D15" s="9">
        <v>2</v>
      </c>
      <c r="E15" s="9">
        <v>3</v>
      </c>
      <c r="F15" s="9">
        <v>7</v>
      </c>
      <c r="G15" s="9">
        <v>2</v>
      </c>
      <c r="H15" s="9">
        <v>10</v>
      </c>
      <c r="I15" s="9">
        <v>7</v>
      </c>
      <c r="J15" s="9">
        <v>3</v>
      </c>
      <c r="K15" s="9">
        <v>3</v>
      </c>
      <c r="L15" s="9">
        <v>8</v>
      </c>
      <c r="M15" s="9">
        <v>3</v>
      </c>
      <c r="N15" s="9">
        <v>4</v>
      </c>
      <c r="O15" s="9">
        <v>7</v>
      </c>
      <c r="P15" s="10">
        <v>3</v>
      </c>
    </row>
    <row r="16" spans="1:27" x14ac:dyDescent="0.75">
      <c r="B16" t="s">
        <v>25</v>
      </c>
      <c r="C16" s="8">
        <v>9</v>
      </c>
      <c r="D16" s="9">
        <v>3</v>
      </c>
      <c r="E16" s="9">
        <v>9</v>
      </c>
      <c r="F16" s="9">
        <v>9</v>
      </c>
      <c r="G16" s="9">
        <v>5</v>
      </c>
      <c r="H16" s="9">
        <v>3</v>
      </c>
      <c r="I16" s="9">
        <v>9</v>
      </c>
      <c r="J16" s="9">
        <v>6</v>
      </c>
      <c r="K16" s="9">
        <v>4</v>
      </c>
      <c r="L16" s="9">
        <v>9</v>
      </c>
      <c r="M16" s="9">
        <v>5</v>
      </c>
      <c r="N16" s="9">
        <v>9</v>
      </c>
      <c r="O16" s="9">
        <v>7</v>
      </c>
      <c r="P16" s="10">
        <v>6</v>
      </c>
    </row>
    <row r="17" spans="2:22" x14ac:dyDescent="0.75">
      <c r="B17" t="s">
        <v>26</v>
      </c>
      <c r="C17" s="8">
        <v>6</v>
      </c>
      <c r="D17" s="9">
        <v>8</v>
      </c>
      <c r="E17" s="9">
        <v>4</v>
      </c>
      <c r="F17" s="9">
        <v>7</v>
      </c>
      <c r="G17" s="9">
        <v>3</v>
      </c>
      <c r="H17" s="9">
        <v>4</v>
      </c>
      <c r="I17" s="9">
        <v>8</v>
      </c>
      <c r="J17" s="9">
        <v>5</v>
      </c>
      <c r="K17" s="9">
        <v>2</v>
      </c>
      <c r="L17" s="9">
        <v>6</v>
      </c>
      <c r="M17" s="9">
        <v>5</v>
      </c>
      <c r="N17" s="9">
        <v>6</v>
      </c>
      <c r="O17" s="9">
        <v>9</v>
      </c>
      <c r="P17" s="10">
        <v>7</v>
      </c>
    </row>
    <row r="18" spans="2:22" ht="15.5" thickBot="1" x14ac:dyDescent="0.9">
      <c r="B18" s="4" t="s">
        <v>27</v>
      </c>
      <c r="C18" s="11">
        <v>7</v>
      </c>
      <c r="D18" s="12">
        <v>8</v>
      </c>
      <c r="E18" s="12">
        <v>3</v>
      </c>
      <c r="F18" s="12">
        <v>5</v>
      </c>
      <c r="G18" s="12">
        <v>2</v>
      </c>
      <c r="H18" s="12">
        <v>9</v>
      </c>
      <c r="I18" s="12">
        <v>8</v>
      </c>
      <c r="J18" s="12">
        <v>5</v>
      </c>
      <c r="K18" s="12">
        <v>5</v>
      </c>
      <c r="L18" s="12">
        <v>6</v>
      </c>
      <c r="M18" s="12">
        <v>8</v>
      </c>
      <c r="N18" s="12">
        <v>3</v>
      </c>
      <c r="O18" s="12">
        <v>8</v>
      </c>
      <c r="P18" s="13">
        <v>3</v>
      </c>
      <c r="Q18" s="3" t="s">
        <v>29</v>
      </c>
      <c r="R18" s="3" t="s">
        <v>30</v>
      </c>
      <c r="S18" s="3" t="s">
        <v>31</v>
      </c>
    </row>
    <row r="19" spans="2:22" x14ac:dyDescent="0.75">
      <c r="B19" s="42" t="s">
        <v>36</v>
      </c>
      <c r="C19" s="9">
        <f>SUM(C4:C18)</f>
        <v>121</v>
      </c>
      <c r="D19" s="9">
        <f>SUM(D4:D18)</f>
        <v>73</v>
      </c>
      <c r="E19" s="9">
        <f t="shared" ref="E19:P19" si="0">SUM(E4:E18)</f>
        <v>73</v>
      </c>
      <c r="F19" s="9">
        <f t="shared" si="0"/>
        <v>105</v>
      </c>
      <c r="G19" s="9">
        <f t="shared" si="0"/>
        <v>50</v>
      </c>
      <c r="H19" s="9">
        <f t="shared" si="0"/>
        <v>93</v>
      </c>
      <c r="I19" s="9">
        <f t="shared" si="0"/>
        <v>115</v>
      </c>
      <c r="J19" s="9">
        <f t="shared" si="0"/>
        <v>68</v>
      </c>
      <c r="K19" s="9">
        <f t="shared" si="0"/>
        <v>55</v>
      </c>
      <c r="L19" s="9">
        <f t="shared" si="0"/>
        <v>111</v>
      </c>
      <c r="M19" s="9">
        <f t="shared" si="0"/>
        <v>65</v>
      </c>
      <c r="N19" s="9">
        <f t="shared" si="0"/>
        <v>93</v>
      </c>
      <c r="O19" s="9">
        <f t="shared" si="0"/>
        <v>124</v>
      </c>
      <c r="P19" s="9">
        <f t="shared" si="0"/>
        <v>61</v>
      </c>
      <c r="Q19" s="3"/>
      <c r="R19" s="3"/>
      <c r="S19" s="3"/>
    </row>
    <row r="20" spans="2:22" x14ac:dyDescent="0.75">
      <c r="B20" s="42" t="s">
        <v>37</v>
      </c>
      <c r="C20" s="9">
        <f>COUNTA(C4:C18)</f>
        <v>15</v>
      </c>
      <c r="D20" s="9">
        <f t="shared" ref="D20" si="1">COUNTA(D4:D18)</f>
        <v>15</v>
      </c>
      <c r="E20" s="9">
        <f t="shared" ref="E20:P20" si="2">COUNTA(E4:E18)</f>
        <v>15</v>
      </c>
      <c r="F20" s="9">
        <f t="shared" si="2"/>
        <v>15</v>
      </c>
      <c r="G20" s="9">
        <f t="shared" si="2"/>
        <v>15</v>
      </c>
      <c r="H20" s="9">
        <f t="shared" si="2"/>
        <v>15</v>
      </c>
      <c r="I20" s="9">
        <f t="shared" si="2"/>
        <v>15</v>
      </c>
      <c r="J20" s="9">
        <f t="shared" si="2"/>
        <v>15</v>
      </c>
      <c r="K20" s="9">
        <f t="shared" si="2"/>
        <v>15</v>
      </c>
      <c r="L20" s="9">
        <f t="shared" si="2"/>
        <v>15</v>
      </c>
      <c r="M20" s="9">
        <f t="shared" si="2"/>
        <v>15</v>
      </c>
      <c r="N20" s="9">
        <f t="shared" si="2"/>
        <v>15</v>
      </c>
      <c r="O20" s="9">
        <f t="shared" si="2"/>
        <v>15</v>
      </c>
      <c r="P20" s="9">
        <f t="shared" si="2"/>
        <v>15</v>
      </c>
      <c r="Q20" s="3"/>
      <c r="R20" s="3"/>
      <c r="S20" s="3"/>
    </row>
    <row r="21" spans="2:22" x14ac:dyDescent="0.75">
      <c r="B21" s="24" t="s">
        <v>28</v>
      </c>
      <c r="C21" s="25">
        <f>C19/C20</f>
        <v>8.0666666666666664</v>
      </c>
      <c r="D21" s="25">
        <f>D19/D20</f>
        <v>4.8666666666666663</v>
      </c>
      <c r="E21" s="25">
        <f t="shared" ref="E21:P21" si="3">E19/E20</f>
        <v>4.8666666666666663</v>
      </c>
      <c r="F21" s="25">
        <f t="shared" si="3"/>
        <v>7</v>
      </c>
      <c r="G21" s="25">
        <f t="shared" si="3"/>
        <v>3.3333333333333335</v>
      </c>
      <c r="H21" s="25">
        <f t="shared" si="3"/>
        <v>6.2</v>
      </c>
      <c r="I21" s="25">
        <f t="shared" si="3"/>
        <v>7.666666666666667</v>
      </c>
      <c r="J21" s="25">
        <f t="shared" si="3"/>
        <v>4.5333333333333332</v>
      </c>
      <c r="K21" s="25">
        <f t="shared" si="3"/>
        <v>3.6666666666666665</v>
      </c>
      <c r="L21" s="25">
        <f t="shared" si="3"/>
        <v>7.4</v>
      </c>
      <c r="M21" s="25">
        <f t="shared" si="3"/>
        <v>4.333333333333333</v>
      </c>
      <c r="N21" s="25">
        <f t="shared" si="3"/>
        <v>6.2</v>
      </c>
      <c r="O21" s="25">
        <f t="shared" si="3"/>
        <v>8.2666666666666675</v>
      </c>
      <c r="P21" s="25">
        <f t="shared" si="3"/>
        <v>4.0666666666666664</v>
      </c>
      <c r="Q21" s="25">
        <f>MIN(C21:P21)</f>
        <v>3.3333333333333335</v>
      </c>
      <c r="R21" s="25">
        <f>MAX(C21:P21)</f>
        <v>8.2666666666666675</v>
      </c>
      <c r="S21" s="25">
        <f>R21-Q21</f>
        <v>4.9333333333333336</v>
      </c>
    </row>
    <row r="23" spans="2:22" x14ac:dyDescent="0.75">
      <c r="B23" s="27" t="s">
        <v>32</v>
      </c>
      <c r="C23" s="52" t="s">
        <v>34</v>
      </c>
      <c r="D23" s="52"/>
      <c r="E23" s="52"/>
      <c r="F23" s="52"/>
      <c r="G23" s="52"/>
      <c r="H23" s="52"/>
      <c r="I23" s="52"/>
      <c r="J23" s="52"/>
    </row>
    <row r="24" spans="2:22" ht="99.25" thickBot="1" x14ac:dyDescent="0.9">
      <c r="C24" s="1" t="s">
        <v>0</v>
      </c>
      <c r="D24" s="1" t="s">
        <v>1</v>
      </c>
      <c r="E24" s="1" t="s">
        <v>2</v>
      </c>
      <c r="F24" s="1" t="s">
        <v>3</v>
      </c>
      <c r="G24" s="1" t="s">
        <v>4</v>
      </c>
      <c r="H24" s="1" t="s">
        <v>5</v>
      </c>
      <c r="I24" s="1" t="s">
        <v>6</v>
      </c>
      <c r="J24" s="1" t="s">
        <v>7</v>
      </c>
      <c r="K24" s="1" t="s">
        <v>8</v>
      </c>
      <c r="L24" s="1" t="s">
        <v>9</v>
      </c>
      <c r="M24" s="1" t="s">
        <v>10</v>
      </c>
      <c r="N24" s="1" t="s">
        <v>11</v>
      </c>
      <c r="O24" s="1" t="s">
        <v>12</v>
      </c>
      <c r="P24" s="1" t="s">
        <v>13</v>
      </c>
      <c r="Q24" s="1"/>
      <c r="R24" s="1"/>
      <c r="U24" s="42"/>
    </row>
    <row r="25" spans="2:22" x14ac:dyDescent="0.75">
      <c r="B25" t="s">
        <v>45</v>
      </c>
      <c r="C25" s="14">
        <v>9</v>
      </c>
      <c r="D25" s="15">
        <v>8</v>
      </c>
      <c r="E25" s="15">
        <v>5</v>
      </c>
      <c r="F25" s="15">
        <v>5</v>
      </c>
      <c r="G25" s="15">
        <v>2</v>
      </c>
      <c r="H25" s="15">
        <v>3</v>
      </c>
      <c r="I25" s="15">
        <v>6</v>
      </c>
      <c r="J25" s="15">
        <v>8</v>
      </c>
      <c r="K25" s="15">
        <v>3</v>
      </c>
      <c r="L25" s="15">
        <v>8</v>
      </c>
      <c r="M25" s="15">
        <v>8</v>
      </c>
      <c r="N25" s="15">
        <v>6</v>
      </c>
      <c r="O25" s="15">
        <v>3</v>
      </c>
      <c r="P25" s="16">
        <v>3</v>
      </c>
      <c r="U25" s="40"/>
    </row>
    <row r="26" spans="2:22" x14ac:dyDescent="0.75">
      <c r="B26" t="s">
        <v>14</v>
      </c>
      <c r="C26" s="17">
        <v>5</v>
      </c>
      <c r="D26" s="18">
        <v>5</v>
      </c>
      <c r="E26" s="18">
        <v>1</v>
      </c>
      <c r="F26" s="18">
        <v>5</v>
      </c>
      <c r="G26" s="18">
        <v>3</v>
      </c>
      <c r="H26" s="18">
        <v>2</v>
      </c>
      <c r="I26" s="18">
        <v>8</v>
      </c>
      <c r="J26" s="18">
        <v>7</v>
      </c>
      <c r="K26" s="18">
        <v>8</v>
      </c>
      <c r="L26" s="18">
        <v>9</v>
      </c>
      <c r="M26" s="18">
        <v>7</v>
      </c>
      <c r="N26" s="18">
        <v>8</v>
      </c>
      <c r="O26" s="18">
        <v>5</v>
      </c>
      <c r="P26" s="19">
        <v>1</v>
      </c>
      <c r="T26" s="39"/>
      <c r="U26" s="40"/>
      <c r="V26" s="39"/>
    </row>
    <row r="27" spans="2:22" x14ac:dyDescent="0.75">
      <c r="B27" t="s">
        <v>15</v>
      </c>
      <c r="C27" s="17">
        <v>9</v>
      </c>
      <c r="D27" s="18">
        <v>8</v>
      </c>
      <c r="E27" s="18">
        <v>2</v>
      </c>
      <c r="F27" s="18">
        <v>2</v>
      </c>
      <c r="G27" s="18">
        <v>6</v>
      </c>
      <c r="H27" s="18">
        <v>4</v>
      </c>
      <c r="I27" s="18">
        <v>9</v>
      </c>
      <c r="J27" s="18">
        <v>9</v>
      </c>
      <c r="K27" s="18">
        <v>4</v>
      </c>
      <c r="L27" s="18">
        <v>10</v>
      </c>
      <c r="M27" s="18">
        <v>3</v>
      </c>
      <c r="N27" s="18">
        <v>5</v>
      </c>
      <c r="O27" s="18">
        <v>1</v>
      </c>
      <c r="P27" s="19">
        <v>3</v>
      </c>
      <c r="T27" s="39"/>
      <c r="U27" s="40"/>
      <c r="V27" s="39"/>
    </row>
    <row r="28" spans="2:22" x14ac:dyDescent="0.75">
      <c r="B28" t="s">
        <v>16</v>
      </c>
      <c r="C28" s="17">
        <v>10</v>
      </c>
      <c r="D28" s="18">
        <v>7</v>
      </c>
      <c r="E28" s="18">
        <v>3</v>
      </c>
      <c r="F28" s="18">
        <v>2</v>
      </c>
      <c r="G28" s="18">
        <v>3</v>
      </c>
      <c r="H28" s="18">
        <v>3</v>
      </c>
      <c r="I28" s="18">
        <v>8</v>
      </c>
      <c r="J28" s="18">
        <v>6</v>
      </c>
      <c r="K28" s="18">
        <v>7</v>
      </c>
      <c r="L28" s="18">
        <v>5</v>
      </c>
      <c r="M28" s="18">
        <v>6</v>
      </c>
      <c r="N28" s="18">
        <v>4</v>
      </c>
      <c r="O28" s="18">
        <v>5</v>
      </c>
      <c r="P28" s="19">
        <v>3</v>
      </c>
      <c r="T28" s="39"/>
      <c r="U28" s="40"/>
      <c r="V28" s="39"/>
    </row>
    <row r="29" spans="2:22" x14ac:dyDescent="0.75">
      <c r="B29" t="s">
        <v>17</v>
      </c>
      <c r="C29" s="17">
        <v>10</v>
      </c>
      <c r="D29" s="18">
        <v>8</v>
      </c>
      <c r="E29" s="18">
        <v>2</v>
      </c>
      <c r="F29" s="18">
        <v>3</v>
      </c>
      <c r="G29" s="18">
        <v>3</v>
      </c>
      <c r="H29" s="18">
        <v>5</v>
      </c>
      <c r="I29" s="18">
        <v>6</v>
      </c>
      <c r="J29" s="18">
        <v>7</v>
      </c>
      <c r="K29" s="18">
        <v>5</v>
      </c>
      <c r="L29" s="18">
        <v>4</v>
      </c>
      <c r="M29" s="18">
        <v>9</v>
      </c>
      <c r="N29" s="18">
        <v>8</v>
      </c>
      <c r="O29" s="18">
        <v>1</v>
      </c>
      <c r="P29" s="19">
        <v>5</v>
      </c>
      <c r="T29" s="39"/>
      <c r="U29" s="40"/>
      <c r="V29" s="39"/>
    </row>
    <row r="30" spans="2:22" x14ac:dyDescent="0.75">
      <c r="B30" t="s">
        <v>18</v>
      </c>
      <c r="C30" s="17">
        <v>10</v>
      </c>
      <c r="D30" s="18">
        <v>8</v>
      </c>
      <c r="E30" s="18">
        <v>3</v>
      </c>
      <c r="F30" s="18">
        <v>5</v>
      </c>
      <c r="G30" s="18">
        <v>2</v>
      </c>
      <c r="H30" s="18">
        <v>4</v>
      </c>
      <c r="I30" s="18">
        <v>10</v>
      </c>
      <c r="J30" s="18">
        <v>6</v>
      </c>
      <c r="K30" s="18">
        <v>8</v>
      </c>
      <c r="L30" s="18">
        <v>3</v>
      </c>
      <c r="M30" s="18">
        <v>4</v>
      </c>
      <c r="N30" s="18">
        <v>5</v>
      </c>
      <c r="O30" s="18">
        <v>4</v>
      </c>
      <c r="P30" s="19">
        <v>1</v>
      </c>
      <c r="T30" s="39"/>
      <c r="U30" s="40"/>
      <c r="V30" s="39"/>
    </row>
    <row r="31" spans="2:22" x14ac:dyDescent="0.75">
      <c r="B31" t="s">
        <v>19</v>
      </c>
      <c r="C31" s="17">
        <v>8</v>
      </c>
      <c r="D31" s="18">
        <v>8</v>
      </c>
      <c r="E31" s="18">
        <v>3</v>
      </c>
      <c r="F31" s="18">
        <v>1</v>
      </c>
      <c r="G31" s="18">
        <v>2</v>
      </c>
      <c r="H31" s="18">
        <v>3</v>
      </c>
      <c r="I31" s="18">
        <v>9</v>
      </c>
      <c r="J31" s="18">
        <v>6</v>
      </c>
      <c r="K31" s="18">
        <v>8</v>
      </c>
      <c r="L31" s="18">
        <v>5</v>
      </c>
      <c r="M31" s="18">
        <v>5</v>
      </c>
      <c r="N31" s="18">
        <v>3</v>
      </c>
      <c r="O31" s="18">
        <v>8</v>
      </c>
      <c r="P31" s="19">
        <v>3</v>
      </c>
      <c r="T31" s="39"/>
      <c r="U31" s="40"/>
      <c r="V31" s="39"/>
    </row>
    <row r="32" spans="2:22" x14ac:dyDescent="0.75">
      <c r="B32" t="s">
        <v>20</v>
      </c>
      <c r="C32" s="17">
        <v>8</v>
      </c>
      <c r="D32" s="18">
        <v>4</v>
      </c>
      <c r="E32" s="18">
        <v>2</v>
      </c>
      <c r="F32" s="18">
        <v>5</v>
      </c>
      <c r="G32" s="18">
        <v>3</v>
      </c>
      <c r="H32" s="18">
        <v>2</v>
      </c>
      <c r="I32" s="18">
        <v>8</v>
      </c>
      <c r="J32" s="18">
        <v>5</v>
      </c>
      <c r="K32" s="18">
        <v>7</v>
      </c>
      <c r="L32" s="18">
        <v>8</v>
      </c>
      <c r="M32" s="18">
        <v>5</v>
      </c>
      <c r="N32" s="18">
        <v>5</v>
      </c>
      <c r="O32" s="18">
        <v>3</v>
      </c>
      <c r="P32" s="19">
        <v>3</v>
      </c>
      <c r="T32" s="39"/>
      <c r="U32" s="40"/>
      <c r="V32" s="39"/>
    </row>
    <row r="33" spans="2:22" x14ac:dyDescent="0.75">
      <c r="B33" t="s">
        <v>21</v>
      </c>
      <c r="C33" s="17">
        <v>4</v>
      </c>
      <c r="D33" s="18">
        <v>6</v>
      </c>
      <c r="E33" s="18">
        <v>3</v>
      </c>
      <c r="F33" s="18">
        <v>6</v>
      </c>
      <c r="G33" s="18">
        <v>6</v>
      </c>
      <c r="H33" s="18">
        <v>3</v>
      </c>
      <c r="I33" s="18">
        <v>6</v>
      </c>
      <c r="J33" s="18">
        <v>7</v>
      </c>
      <c r="K33" s="18">
        <v>6</v>
      </c>
      <c r="L33" s="18">
        <v>6</v>
      </c>
      <c r="M33" s="18">
        <v>10</v>
      </c>
      <c r="N33" s="18">
        <v>8</v>
      </c>
      <c r="O33" s="18">
        <v>5</v>
      </c>
      <c r="P33" s="19">
        <v>2</v>
      </c>
      <c r="T33" s="39"/>
      <c r="U33" s="40"/>
      <c r="V33" s="39"/>
    </row>
    <row r="34" spans="2:22" x14ac:dyDescent="0.75">
      <c r="B34" t="s">
        <v>22</v>
      </c>
      <c r="C34" s="17">
        <v>9</v>
      </c>
      <c r="D34" s="18">
        <v>5</v>
      </c>
      <c r="E34" s="18"/>
      <c r="F34" s="18">
        <v>3</v>
      </c>
      <c r="G34" s="18">
        <v>2</v>
      </c>
      <c r="H34" s="18">
        <v>7</v>
      </c>
      <c r="I34" s="18">
        <v>10</v>
      </c>
      <c r="J34" s="18">
        <v>9</v>
      </c>
      <c r="K34" s="18">
        <v>8</v>
      </c>
      <c r="L34" s="18">
        <v>10</v>
      </c>
      <c r="M34" s="18">
        <v>4</v>
      </c>
      <c r="N34" s="18">
        <v>8</v>
      </c>
      <c r="O34" s="18">
        <v>1</v>
      </c>
      <c r="P34" s="19">
        <v>2</v>
      </c>
      <c r="T34" s="39"/>
      <c r="U34" s="40"/>
      <c r="V34" s="39"/>
    </row>
    <row r="35" spans="2:22" x14ac:dyDescent="0.75">
      <c r="B35" t="s">
        <v>23</v>
      </c>
      <c r="C35" s="17">
        <v>9</v>
      </c>
      <c r="D35" s="18">
        <v>4</v>
      </c>
      <c r="E35" s="18">
        <v>4</v>
      </c>
      <c r="F35" s="18">
        <v>5</v>
      </c>
      <c r="G35" s="18">
        <v>7</v>
      </c>
      <c r="H35" s="18">
        <v>6</v>
      </c>
      <c r="I35" s="18">
        <v>5</v>
      </c>
      <c r="J35" s="18">
        <v>6</v>
      </c>
      <c r="K35" s="18">
        <v>9</v>
      </c>
      <c r="L35" s="18">
        <v>7</v>
      </c>
      <c r="M35" s="18">
        <v>3</v>
      </c>
      <c r="N35" s="18">
        <v>5</v>
      </c>
      <c r="O35" s="18">
        <v>3</v>
      </c>
      <c r="P35" s="19">
        <v>2</v>
      </c>
      <c r="T35" s="39"/>
      <c r="U35" s="40"/>
      <c r="V35" s="39"/>
    </row>
    <row r="36" spans="2:22" x14ac:dyDescent="0.75">
      <c r="B36" t="s">
        <v>24</v>
      </c>
      <c r="C36" s="17">
        <v>9</v>
      </c>
      <c r="D36" s="18">
        <v>2</v>
      </c>
      <c r="E36" s="18"/>
      <c r="F36" s="18">
        <v>5</v>
      </c>
      <c r="G36" s="18">
        <v>2</v>
      </c>
      <c r="H36" s="18">
        <v>3</v>
      </c>
      <c r="I36" s="18">
        <v>9</v>
      </c>
      <c r="J36" s="18">
        <v>4</v>
      </c>
      <c r="K36" s="18">
        <v>4</v>
      </c>
      <c r="L36" s="18">
        <v>6</v>
      </c>
      <c r="M36" s="18">
        <v>5</v>
      </c>
      <c r="N36" s="18">
        <v>6</v>
      </c>
      <c r="O36" s="18">
        <v>5</v>
      </c>
      <c r="P36" s="19">
        <v>3</v>
      </c>
      <c r="T36" s="39"/>
      <c r="U36" s="40"/>
      <c r="V36" s="39"/>
    </row>
    <row r="37" spans="2:22" x14ac:dyDescent="0.75">
      <c r="B37" t="s">
        <v>25</v>
      </c>
      <c r="C37" s="17">
        <v>6</v>
      </c>
      <c r="D37" s="18">
        <v>7</v>
      </c>
      <c r="E37" s="18">
        <v>3</v>
      </c>
      <c r="F37" s="18">
        <v>5</v>
      </c>
      <c r="G37" s="18">
        <v>2</v>
      </c>
      <c r="H37" s="18">
        <v>3</v>
      </c>
      <c r="I37" s="18">
        <v>8</v>
      </c>
      <c r="J37" s="18">
        <v>6</v>
      </c>
      <c r="K37" s="18">
        <v>4</v>
      </c>
      <c r="L37" s="18">
        <v>6</v>
      </c>
      <c r="M37" s="18">
        <v>8</v>
      </c>
      <c r="N37" s="18">
        <v>5</v>
      </c>
      <c r="O37" s="18">
        <v>1</v>
      </c>
      <c r="P37" s="19">
        <v>1</v>
      </c>
      <c r="T37" s="39"/>
      <c r="U37" s="40"/>
      <c r="V37" s="39"/>
    </row>
    <row r="38" spans="2:22" x14ac:dyDescent="0.75">
      <c r="B38" t="s">
        <v>26</v>
      </c>
      <c r="C38" s="17">
        <v>6</v>
      </c>
      <c r="D38" s="18">
        <v>8</v>
      </c>
      <c r="E38" s="18">
        <v>2</v>
      </c>
      <c r="F38" s="18">
        <v>3</v>
      </c>
      <c r="G38" s="18">
        <v>2</v>
      </c>
      <c r="H38" s="18">
        <v>4</v>
      </c>
      <c r="I38" s="18">
        <v>6</v>
      </c>
      <c r="J38" s="18">
        <v>6</v>
      </c>
      <c r="K38" s="18">
        <v>7</v>
      </c>
      <c r="L38" s="18">
        <v>7</v>
      </c>
      <c r="M38" s="18">
        <v>5</v>
      </c>
      <c r="N38" s="18">
        <v>5</v>
      </c>
      <c r="O38" s="18">
        <v>9</v>
      </c>
      <c r="P38" s="19">
        <v>3</v>
      </c>
      <c r="T38" s="39"/>
      <c r="U38" s="40"/>
      <c r="V38" s="39"/>
    </row>
    <row r="39" spans="2:22" ht="15.5" thickBot="1" x14ac:dyDescent="0.9">
      <c r="B39" s="4" t="s">
        <v>27</v>
      </c>
      <c r="C39" s="20">
        <v>10</v>
      </c>
      <c r="D39" s="21">
        <v>9</v>
      </c>
      <c r="E39" s="21">
        <v>3</v>
      </c>
      <c r="F39" s="21">
        <v>5</v>
      </c>
      <c r="G39" s="21">
        <v>3</v>
      </c>
      <c r="H39" s="21">
        <v>3</v>
      </c>
      <c r="I39" s="21">
        <v>10</v>
      </c>
      <c r="J39" s="21">
        <v>9</v>
      </c>
      <c r="K39" s="21">
        <v>5</v>
      </c>
      <c r="L39" s="21">
        <v>10</v>
      </c>
      <c r="M39" s="21">
        <v>3</v>
      </c>
      <c r="N39" s="21">
        <v>8</v>
      </c>
      <c r="O39" s="21">
        <v>8</v>
      </c>
      <c r="P39" s="22">
        <v>3</v>
      </c>
      <c r="Q39" s="23" t="s">
        <v>29</v>
      </c>
      <c r="R39" s="23" t="s">
        <v>30</v>
      </c>
      <c r="S39" s="23" t="s">
        <v>31</v>
      </c>
      <c r="T39" s="39"/>
      <c r="U39" s="40"/>
      <c r="V39" s="39"/>
    </row>
    <row r="40" spans="2:22" x14ac:dyDescent="0.75">
      <c r="B40" s="42" t="s">
        <v>36</v>
      </c>
      <c r="C40" s="18">
        <f>SUM(C25:C39)</f>
        <v>122</v>
      </c>
      <c r="D40" s="18">
        <f>SUM(D25:D39)</f>
        <v>97</v>
      </c>
      <c r="E40" s="18">
        <f t="shared" ref="E40" si="4">SUM(E25:E39)</f>
        <v>36</v>
      </c>
      <c r="F40" s="18">
        <f t="shared" ref="F40" si="5">SUM(F25:F39)</f>
        <v>60</v>
      </c>
      <c r="G40" s="18">
        <f t="shared" ref="G40" si="6">SUM(G25:G39)</f>
        <v>48</v>
      </c>
      <c r="H40" s="18">
        <f t="shared" ref="H40" si="7">SUM(H25:H39)</f>
        <v>55</v>
      </c>
      <c r="I40" s="18">
        <f t="shared" ref="I40" si="8">SUM(I25:I39)</f>
        <v>118</v>
      </c>
      <c r="J40" s="18">
        <f t="shared" ref="J40" si="9">SUM(J25:J39)</f>
        <v>101</v>
      </c>
      <c r="K40" s="18">
        <f t="shared" ref="K40" si="10">SUM(K25:K39)</f>
        <v>93</v>
      </c>
      <c r="L40" s="18">
        <f t="shared" ref="L40" si="11">SUM(L25:L39)</f>
        <v>104</v>
      </c>
      <c r="M40" s="18">
        <f t="shared" ref="M40" si="12">SUM(M25:M39)</f>
        <v>85</v>
      </c>
      <c r="N40" s="18">
        <f t="shared" ref="N40" si="13">SUM(N25:N39)</f>
        <v>89</v>
      </c>
      <c r="O40" s="18">
        <f t="shared" ref="O40" si="14">SUM(O25:O39)</f>
        <v>62</v>
      </c>
      <c r="P40" s="18">
        <f t="shared" ref="P40" si="15">SUM(P25:P39)</f>
        <v>38</v>
      </c>
      <c r="Q40" s="3"/>
      <c r="R40" s="3"/>
      <c r="S40" s="3"/>
    </row>
    <row r="41" spans="2:22" x14ac:dyDescent="0.75">
      <c r="B41" s="42" t="s">
        <v>37</v>
      </c>
      <c r="C41" s="18">
        <f>COUNTA(C25:C39)</f>
        <v>15</v>
      </c>
      <c r="D41" s="18">
        <f t="shared" ref="D41:P41" si="16">COUNTA(D25:D39)</f>
        <v>15</v>
      </c>
      <c r="E41" s="18">
        <f t="shared" si="16"/>
        <v>13</v>
      </c>
      <c r="F41" s="18">
        <f t="shared" si="16"/>
        <v>15</v>
      </c>
      <c r="G41" s="18">
        <f t="shared" si="16"/>
        <v>15</v>
      </c>
      <c r="H41" s="18">
        <f t="shared" si="16"/>
        <v>15</v>
      </c>
      <c r="I41" s="18">
        <f t="shared" si="16"/>
        <v>15</v>
      </c>
      <c r="J41" s="18">
        <f t="shared" si="16"/>
        <v>15</v>
      </c>
      <c r="K41" s="18">
        <f t="shared" si="16"/>
        <v>15</v>
      </c>
      <c r="L41" s="18">
        <f t="shared" si="16"/>
        <v>15</v>
      </c>
      <c r="M41" s="18">
        <f t="shared" si="16"/>
        <v>15</v>
      </c>
      <c r="N41" s="18">
        <f t="shared" si="16"/>
        <v>15</v>
      </c>
      <c r="O41" s="18">
        <f t="shared" si="16"/>
        <v>15</v>
      </c>
      <c r="P41" s="18">
        <f t="shared" si="16"/>
        <v>15</v>
      </c>
      <c r="Q41" s="3"/>
      <c r="R41" s="3"/>
      <c r="S41" s="3"/>
    </row>
    <row r="42" spans="2:22" s="3" customFormat="1" x14ac:dyDescent="0.75">
      <c r="B42" s="46" t="s">
        <v>28</v>
      </c>
      <c r="C42" s="26">
        <f>C40/C41</f>
        <v>8.1333333333333329</v>
      </c>
      <c r="D42" s="26">
        <f t="shared" ref="D42:P42" si="17">D40/D41</f>
        <v>6.4666666666666668</v>
      </c>
      <c r="E42" s="26">
        <f t="shared" si="17"/>
        <v>2.7692307692307692</v>
      </c>
      <c r="F42" s="26">
        <f t="shared" si="17"/>
        <v>4</v>
      </c>
      <c r="G42" s="26">
        <f t="shared" si="17"/>
        <v>3.2</v>
      </c>
      <c r="H42" s="26">
        <f t="shared" si="17"/>
        <v>3.6666666666666665</v>
      </c>
      <c r="I42" s="26">
        <f t="shared" si="17"/>
        <v>7.8666666666666663</v>
      </c>
      <c r="J42" s="26">
        <f t="shared" si="17"/>
        <v>6.7333333333333334</v>
      </c>
      <c r="K42" s="26">
        <f t="shared" si="17"/>
        <v>6.2</v>
      </c>
      <c r="L42" s="26">
        <f t="shared" si="17"/>
        <v>6.9333333333333336</v>
      </c>
      <c r="M42" s="26">
        <f t="shared" si="17"/>
        <v>5.666666666666667</v>
      </c>
      <c r="N42" s="26">
        <f t="shared" si="17"/>
        <v>5.9333333333333336</v>
      </c>
      <c r="O42" s="26">
        <f t="shared" si="17"/>
        <v>4.1333333333333337</v>
      </c>
      <c r="P42" s="26">
        <f t="shared" si="17"/>
        <v>2.5333333333333332</v>
      </c>
      <c r="Q42" s="26">
        <f>MIN(C42:P42)</f>
        <v>2.5333333333333332</v>
      </c>
      <c r="R42" s="26">
        <f>MAX(C42:P42)</f>
        <v>8.1333333333333329</v>
      </c>
      <c r="S42" s="26">
        <f>R42-Q42</f>
        <v>5.6</v>
      </c>
      <c r="T42" s="41"/>
      <c r="U42" s="43"/>
      <c r="V42" s="41"/>
    </row>
    <row r="43" spans="2:22" x14ac:dyDescent="0.75">
      <c r="U43" s="42"/>
    </row>
  </sheetData>
  <mergeCells count="2">
    <mergeCell ref="C2:F2"/>
    <mergeCell ref="C23:J23"/>
  </mergeCells>
  <hyperlinks>
    <hyperlink ref="S4" r:id="rId1" display="Please see the book " xr:uid="{D1D8AAA5-9CB3-4BF9-A212-FC723F30AE62}"/>
    <hyperlink ref="V4" r:id="rId2" xr:uid="{E010EB07-F3B5-4B2B-88C8-CD92C32BC85D}"/>
  </hyperlinks>
  <pageMargins left="0.7" right="0.7" top="0.75" bottom="0.75" header="0.3" footer="0.3"/>
  <pageSetup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1EF7-AF71-4EAC-BC58-DFA913D48BBE}">
  <dimension ref="A1:R44"/>
  <sheetViews>
    <sheetView zoomScale="60" zoomScaleNormal="60" workbookViewId="0">
      <selection activeCell="A3" sqref="A3"/>
    </sheetView>
  </sheetViews>
  <sheetFormatPr defaultRowHeight="14.75" x14ac:dyDescent="0.75"/>
  <cols>
    <col min="1" max="1" width="36.7265625" customWidth="1"/>
    <col min="2" max="2" width="6.08984375" bestFit="1" customWidth="1"/>
    <col min="3" max="3" width="6.453125" customWidth="1"/>
    <col min="4" max="4" width="6.08984375" bestFit="1" customWidth="1"/>
    <col min="5" max="5" width="8.81640625" bestFit="1" customWidth="1"/>
    <col min="6" max="18" width="6.58984375" bestFit="1" customWidth="1"/>
  </cols>
  <sheetData>
    <row r="1" spans="1:18" ht="23.5" x14ac:dyDescent="1.1000000000000001">
      <c r="A1" s="47" t="s">
        <v>38</v>
      </c>
      <c r="B1" s="48"/>
      <c r="C1" s="48"/>
      <c r="D1" s="48"/>
      <c r="E1" s="48"/>
      <c r="F1" s="48"/>
      <c r="G1" s="48"/>
      <c r="H1" s="48"/>
      <c r="J1" s="49" t="s">
        <v>39</v>
      </c>
    </row>
    <row r="2" spans="1:18" x14ac:dyDescent="0.75">
      <c r="A2" s="50" t="s">
        <v>43</v>
      </c>
    </row>
    <row r="3" spans="1:18" ht="119.5" customHeight="1" thickBot="1" x14ac:dyDescent="0.9">
      <c r="B3" s="29" t="str">
        <f>DATA!C3</f>
        <v>Full coverage service plans</v>
      </c>
      <c r="C3" s="29" t="str">
        <f>DATA!D3</f>
        <v>Emergency support 24/7</v>
      </c>
      <c r="D3" s="29" t="str">
        <f>DATA!E3</f>
        <v>Rental programs for work overflow</v>
      </c>
      <c r="E3" s="29" t="str">
        <f>DATA!F3</f>
        <v>Labor pool of experienced workers for overflow</v>
      </c>
      <c r="F3" s="29" t="str">
        <f>DATA!G3</f>
        <v>User friendly cabin</v>
      </c>
      <c r="G3" s="29" t="str">
        <f>DATA!H3</f>
        <v>Highly maneuverable parking</v>
      </c>
      <c r="H3" s="29" t="str">
        <f>DATA!I3</f>
        <v>Integrated trailer braking system</v>
      </c>
      <c r="I3" s="29" t="str">
        <f>DATA!J3</f>
        <v>Attractive, classy, functional flashers</v>
      </c>
      <c r="J3" s="29" t="str">
        <f>DATA!K3</f>
        <v>Facilitate impressive branding</v>
      </c>
      <c r="K3" s="29" t="str">
        <f>DATA!L3</f>
        <v>Rapid unload, load capability</v>
      </c>
      <c r="L3" s="29" t="str">
        <f>DATA!M3</f>
        <v>Safe fuel transportation</v>
      </c>
      <c r="M3" s="29" t="str">
        <f>DATA!N3</f>
        <v>Highly configurable and changeable bed layout</v>
      </c>
      <c r="N3" s="29" t="str">
        <f>DATA!O3</f>
        <v>Price appropriate for service and capability</v>
      </c>
      <c r="O3" s="29" t="str">
        <f>DATA!P3</f>
        <v>Extremely easy to keep spotless</v>
      </c>
      <c r="P3" t="s">
        <v>29</v>
      </c>
      <c r="Q3" t="s">
        <v>30</v>
      </c>
      <c r="R3" t="s">
        <v>35</v>
      </c>
    </row>
    <row r="4" spans="1:18" ht="29.5" x14ac:dyDescent="0.75">
      <c r="A4" s="28" t="str">
        <f>DATA!C23</f>
        <v xml:space="preserve">"How does the product you are currently using perform regarding this need?” </v>
      </c>
      <c r="B4" s="36">
        <f>DATA!C42</f>
        <v>8.1333333333333329</v>
      </c>
      <c r="C4" s="37">
        <f>DATA!D42</f>
        <v>6.4666666666666668</v>
      </c>
      <c r="D4" s="37">
        <f>DATA!E42</f>
        <v>2.7692307692307692</v>
      </c>
      <c r="E4" s="37">
        <f>DATA!F42</f>
        <v>4</v>
      </c>
      <c r="F4" s="37">
        <f>DATA!G42</f>
        <v>3.2</v>
      </c>
      <c r="G4" s="37">
        <f>DATA!H42</f>
        <v>3.6666666666666665</v>
      </c>
      <c r="H4" s="37">
        <f>DATA!I42</f>
        <v>7.8666666666666663</v>
      </c>
      <c r="I4" s="37">
        <f>DATA!J42</f>
        <v>6.7333333333333334</v>
      </c>
      <c r="J4" s="37">
        <f>DATA!K42</f>
        <v>6.2</v>
      </c>
      <c r="K4" s="37">
        <f>DATA!L42</f>
        <v>6.9333333333333336</v>
      </c>
      <c r="L4" s="37">
        <f>DATA!M42</f>
        <v>5.666666666666667</v>
      </c>
      <c r="M4" s="37">
        <f>DATA!N42</f>
        <v>5.9333333333333336</v>
      </c>
      <c r="N4" s="37">
        <f>DATA!O42</f>
        <v>4.1333333333333337</v>
      </c>
      <c r="O4" s="32">
        <f>DATA!P42</f>
        <v>2.5333333333333332</v>
      </c>
      <c r="P4" s="31">
        <f>DATA!Q42</f>
        <v>2.5333333333333332</v>
      </c>
      <c r="Q4" s="31">
        <f>DATA!R42</f>
        <v>8.1333333333333329</v>
      </c>
      <c r="R4" s="31">
        <f>DATA!S42</f>
        <v>5.6</v>
      </c>
    </row>
    <row r="5" spans="1:18" ht="27" customHeight="1" thickBot="1" x14ac:dyDescent="0.9">
      <c r="A5" s="28" t="str">
        <f>DATA!C2</f>
        <v xml:space="preserve">"How important is this need to you?” </v>
      </c>
      <c r="B5" s="33">
        <f>DATA!C21</f>
        <v>8.0666666666666664</v>
      </c>
      <c r="C5" s="34">
        <f>DATA!D21</f>
        <v>4.8666666666666663</v>
      </c>
      <c r="D5" s="34">
        <f>DATA!E21</f>
        <v>4.8666666666666663</v>
      </c>
      <c r="E5" s="34">
        <f>DATA!F21</f>
        <v>7</v>
      </c>
      <c r="F5" s="34">
        <f>DATA!G21</f>
        <v>3.3333333333333335</v>
      </c>
      <c r="G5" s="34">
        <f>DATA!H21</f>
        <v>6.2</v>
      </c>
      <c r="H5" s="34">
        <f>DATA!I21</f>
        <v>7.666666666666667</v>
      </c>
      <c r="I5" s="34">
        <f>DATA!J21</f>
        <v>4.5333333333333332</v>
      </c>
      <c r="J5" s="34">
        <f>DATA!K21</f>
        <v>3.6666666666666665</v>
      </c>
      <c r="K5" s="34">
        <f>DATA!L21</f>
        <v>7.4</v>
      </c>
      <c r="L5" s="34">
        <f>DATA!M21</f>
        <v>4.333333333333333</v>
      </c>
      <c r="M5" s="34">
        <f>DATA!N21</f>
        <v>6.2</v>
      </c>
      <c r="N5" s="34">
        <f>DATA!O21</f>
        <v>8.2666666666666675</v>
      </c>
      <c r="O5" s="35">
        <f>DATA!P21</f>
        <v>4.0666666666666664</v>
      </c>
      <c r="P5" s="30">
        <f>DATA!Q21</f>
        <v>3.3333333333333335</v>
      </c>
      <c r="Q5" s="30">
        <f>DATA!R21</f>
        <v>8.2666666666666675</v>
      </c>
      <c r="R5" s="30">
        <f>DATA!S21</f>
        <v>4.9333333333333336</v>
      </c>
    </row>
    <row r="33" spans="1:18" ht="18.5" x14ac:dyDescent="0.9">
      <c r="N33" s="51" t="s">
        <v>41</v>
      </c>
      <c r="Q33" s="51" t="s">
        <v>42</v>
      </c>
    </row>
    <row r="42" spans="1:18" x14ac:dyDescent="0.75">
      <c r="B42" s="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1"/>
      <c r="Q42" s="1"/>
      <c r="R42" s="1"/>
    </row>
    <row r="43" spans="1:18" x14ac:dyDescent="0.75">
      <c r="A43" s="27"/>
      <c r="B43" s="38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38"/>
      <c r="Q43" s="38"/>
      <c r="R43" s="38"/>
    </row>
    <row r="44" spans="1:18" x14ac:dyDescent="0.75">
      <c r="A44" s="27"/>
      <c r="B44" s="38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38"/>
      <c r="Q44" s="38"/>
      <c r="R44" s="38"/>
    </row>
  </sheetData>
  <hyperlinks>
    <hyperlink ref="J1" r:id="rId1" xr:uid="{B4503D73-E313-4AF2-BCB4-2F8C691684B5}"/>
    <hyperlink ref="N33" r:id="rId2" xr:uid="{30CE607F-9805-4D47-8570-1B561D6754AE}"/>
    <hyperlink ref="Q33" r:id="rId3" display="or webinar to see how to use these spreadsheets." xr:uid="{9776464C-AD10-4FD4-89F5-D9C27184E30B}"/>
  </hyperlinks>
  <pageMargins left="0.7" right="0.7" top="0.75" bottom="0.75" header="0.3" footer="0.3"/>
  <pageSetup orientation="portrait" horizontalDpi="0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 Burnham</dc:creator>
  <cp:lastModifiedBy>Chip Burnham</cp:lastModifiedBy>
  <dcterms:created xsi:type="dcterms:W3CDTF">2018-03-18T13:59:26Z</dcterms:created>
  <dcterms:modified xsi:type="dcterms:W3CDTF">2018-04-05T16:54:45Z</dcterms:modified>
</cp:coreProperties>
</file>